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<sst xmlns="http://schemas.openxmlformats.org/spreadsheetml/2006/main" count="45" uniqueCount="45">
  <si>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</si>
  <si>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FRU010</t>
  </si>
  <si>
    <t xml:space="preserve">m</t>
  </si>
  <si>
    <t xml:space="preserve">Umbral.</t>
  </si>
  <si>
    <r>
      <rPr>
        <b/>
        <sz val="7.80"/>
        <color rgb="FF000000"/>
        <rFont val="Arial"/>
        <family val="2"/>
      </rPr>
      <t xml:space="preserve">Umbral para remate de porta de entrada ou balconeira de mármore Blanco Macael, ata 110 cm de lonxitude, ata 20 cm de anchura e 2 cm de espesor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</si>
  <si>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</si>
  <si>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</si>
  <si>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</si>
  <si>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</si>
  <si>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</si>
  <si>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</si>
  <si>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mt09moe010b</t>
  </si>
  <si>
    <t xml:space="preserve">m³</t>
  </si>
  <si>
    <t xml:space="preserve">Morteiro de cemento CEM II/B-P 32,5 N, hidrófugo, tipo M-10, confecionado na obra con 380 kg/m³ de cemento e unha proporción en volume 1/4.</t>
  </si>
  <si>
    <t xml:space="preserve">mt20upn010aa</t>
  </si>
  <si>
    <t xml:space="preserve">m</t>
  </si>
  <si>
    <t xml:space="preserve">Umbral para remate de porta de entrada ou balconeira de mármore Blanco Macael, ata 110 cm de lonxitude, ata 20 cm de anchura e 2 cm de espesor, con goterón, cara e canto recto pulidos, segundo UNE-EN 771-6.</t>
  </si>
  <si>
    <t xml:space="preserve">mt09lec010b</t>
  </si>
  <si>
    <t xml:space="preserve">m³</t>
  </si>
  <si>
    <t xml:space="preserve">Leitada de cemento branco BL 22,5 X.</t>
  </si>
  <si>
    <t xml:space="preserve">mt09mcr220</t>
  </si>
  <si>
    <t xml:space="preserve">kg</t>
  </si>
  <si>
    <t xml:space="preserve">Morteiro de rexuntado para revestimientos, interiores ou exteriores, de pedra natural, pulida ou para pulir, composto de cemento, áridos a base de po de mármol, pigmentos resistentes ós álcalis e aditivos especiais.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</si>
  <si>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</si>
  <si>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</si>
  <si>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</si>
  <si>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</si>
  <si>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</si>
  <si>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</si>
  <si>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</si>
  <si>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</si>
  <si>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</si>
  <si>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</si>
  <si>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3,41€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</si>
  <si>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</si>
  <si>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</si>
  <si>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</si>
  <si>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</si>
  <si>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</si>
  <si>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771-6:2006</t>
  </si>
  <si>
    <t xml:space="preserve">2+/3/4</t>
  </si>
  <si>
    <t xml:space="preserve">Especificación de piezas para fábrica de albañilería. Parte 6: Piezas de piedra natural.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</si>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</sst>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4.23" customWidth="1"/>
    <col min="3" max="3" width="2.91" customWidth="1"/>
    <col min="4" max="4" width="0.87" customWidth="1"/>
    <col min="5" max="5" width="65.13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4.52" customWidth="1"/>
    <col min="12" max="12" width="1.31" customWidth="1"/>
    <col min="13" max="13" width="1.31" customWidth="1"/>
    <col min="14" max="14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  <c r="L7" s="9"/>
      <c r="M7" s="9"/>
      <c r="N7" s="9"/>
    </row>
    <row r="8" spans="1:14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0.005000</v>
      </c>
      <c r="H8" s="14"/>
      <c r="I8" s="16">
        <v>143.100000</v>
      </c>
      <c r="J8" s="16">
        <f ca="1">ROUND(INDIRECT(ADDRESS(ROW()+(0), COLUMN()+(-3), 1))*INDIRECT(ADDRESS(ROW()+(0), COLUMN()+(-1), 1)), 2)</f>
        <v>0.720000</v>
      </c>
      <c r="K8" s="16"/>
      <c r="L8" s="16"/>
      <c r="M8" s="16"/>
      <c r="N8" s="16"/>
    </row>
    <row r="9" spans="1:14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1.050000</v>
      </c>
      <c r="H9" s="19"/>
      <c r="I9" s="20">
        <v>13.460000</v>
      </c>
      <c r="J9" s="20">
        <f ca="1">ROUND(INDIRECT(ADDRESS(ROW()+(0), COLUMN()+(-3), 1))*INDIRECT(ADDRESS(ROW()+(0), COLUMN()+(-1), 1)), 2)</f>
        <v>14.130000</v>
      </c>
      <c r="K9" s="20"/>
      <c r="L9" s="20"/>
      <c r="M9" s="20"/>
      <c r="N9" s="20"/>
    </row>
    <row r="10" spans="1:14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0.001000</v>
      </c>
      <c r="H10" s="19"/>
      <c r="I10" s="20">
        <v>157.000000</v>
      </c>
      <c r="J10" s="20">
        <f ca="1">ROUND(INDIRECT(ADDRESS(ROW()+(0), COLUMN()+(-3), 1))*INDIRECT(ADDRESS(ROW()+(0), COLUMN()+(-1), 1)), 2)</f>
        <v>0.160000</v>
      </c>
      <c r="K10" s="20"/>
      <c r="L10" s="20"/>
      <c r="M10" s="20"/>
      <c r="N10" s="20"/>
    </row>
    <row r="11" spans="1:14" ht="31.2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0.015000</v>
      </c>
      <c r="H11" s="19"/>
      <c r="I11" s="20">
        <v>1.800000</v>
      </c>
      <c r="J11" s="20">
        <f ca="1">ROUND(INDIRECT(ADDRESS(ROW()+(0), COLUMN()+(-3), 1))*INDIRECT(ADDRESS(ROW()+(0), COLUMN()+(-1), 1)), 2)</f>
        <v>0.030000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0.278000</v>
      </c>
      <c r="H12" s="19"/>
      <c r="I12" s="20">
        <v>15.280000</v>
      </c>
      <c r="J12" s="20">
        <f ca="1">ROUND(INDIRECT(ADDRESS(ROW()+(0), COLUMN()+(-3), 1))*INDIRECT(ADDRESS(ROW()+(0), COLUMN()+(-1), 1)), 2)</f>
        <v>4.250000</v>
      </c>
      <c r="K12" s="20"/>
      <c r="L12" s="20"/>
      <c r="M12" s="20"/>
      <c r="N12" s="20"/>
    </row>
    <row r="13" spans="1:14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0.278000</v>
      </c>
      <c r="H13" s="23"/>
      <c r="I13" s="24">
        <v>13.970000</v>
      </c>
      <c r="J13" s="24">
        <f ca="1">ROUND(INDIRECT(ADDRESS(ROW()+(0), COLUMN()+(-3), 1))*INDIRECT(ADDRESS(ROW()+(0), COLUMN()+(-1), 1)), 2)</f>
        <v>3.880000</v>
      </c>
      <c r="K13" s="24"/>
      <c r="L13" s="24"/>
      <c r="M13" s="24"/>
      <c r="N13" s="24"/>
    </row>
    <row r="14" spans="1:14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23.170000</v>
      </c>
      <c r="J14" s="16">
        <f ca="1">ROUND(INDIRECT(ADDRESS(ROW()+(0), COLUMN()+(-3), 1))*INDIRECT(ADDRESS(ROW()+(0), COLUMN()+(-1), 1))/100, 2)</f>
        <v>0.460000</v>
      </c>
      <c r="K14" s="16"/>
      <c r="L14" s="16"/>
      <c r="M14" s="16"/>
      <c r="N14" s="16"/>
    </row>
    <row r="15" spans="1:14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23.630000</v>
      </c>
      <c r="J15" s="24">
        <f ca="1">ROUND(INDIRECT(ADDRESS(ROW()+(0), COLUMN()+(-3), 1))*INDIRECT(ADDRESS(ROW()+(0), COLUMN()+(-1), 1))/100, 2)</f>
        <v>0.710000</v>
      </c>
      <c r="K15" s="24"/>
      <c r="L15" s="24"/>
      <c r="M15" s="24"/>
      <c r="N15" s="24"/>
    </row>
    <row r="16" spans="1:14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24.340000</v>
      </c>
      <c r="K16" s="26"/>
      <c r="L16" s="26"/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  <c r="L19" s="27"/>
      <c r="M19" s="27"/>
      <c r="N19" s="27"/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182006.000000</v>
      </c>
      <c r="G20" s="29"/>
      <c r="H20" s="29">
        <v>182007.000000</v>
      </c>
      <c r="I20" s="29"/>
      <c r="J20" s="29"/>
      <c r="K20" s="29" t="s">
        <v>40</v>
      </c>
      <c r="L20" s="29"/>
      <c r="M20" s="29"/>
      <c r="N20" s="29"/>
    </row>
    <row r="21" spans="1:14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64">
    <mergeCell ref="A1:N1"/>
    <mergeCell ref="B3:C3"/>
    <mergeCell ref="D3:K3"/>
    <mergeCell ref="A4:N4"/>
    <mergeCell ref="A7:B7"/>
    <mergeCell ref="C7:D7"/>
    <mergeCell ref="E7:F7"/>
    <mergeCell ref="G7:H7"/>
    <mergeCell ref="J7:N7"/>
    <mergeCell ref="A8:B8"/>
    <mergeCell ref="C8:D8"/>
    <mergeCell ref="E8:F8"/>
    <mergeCell ref="G8:H8"/>
    <mergeCell ref="J8:N8"/>
    <mergeCell ref="A9:B9"/>
    <mergeCell ref="C9:D9"/>
    <mergeCell ref="E9:F9"/>
    <mergeCell ref="G9:H9"/>
    <mergeCell ref="J9:N9"/>
    <mergeCell ref="A10:B10"/>
    <mergeCell ref="C10:D10"/>
    <mergeCell ref="E10:F10"/>
    <mergeCell ref="G10:H10"/>
    <mergeCell ref="J10:N10"/>
    <mergeCell ref="A11:B11"/>
    <mergeCell ref="C11:D11"/>
    <mergeCell ref="E11:F11"/>
    <mergeCell ref="G11:H11"/>
    <mergeCell ref="J11:N11"/>
    <mergeCell ref="A12:B12"/>
    <mergeCell ref="C12:D12"/>
    <mergeCell ref="E12:F12"/>
    <mergeCell ref="G12:H12"/>
    <mergeCell ref="J12:N12"/>
    <mergeCell ref="A13:B13"/>
    <mergeCell ref="C13:D13"/>
    <mergeCell ref="E13:F13"/>
    <mergeCell ref="G13:H13"/>
    <mergeCell ref="J13:N13"/>
    <mergeCell ref="A14:B14"/>
    <mergeCell ref="C14:D14"/>
    <mergeCell ref="E14:F14"/>
    <mergeCell ref="G14:H14"/>
    <mergeCell ref="J14:N14"/>
    <mergeCell ref="A15:B15"/>
    <mergeCell ref="C15:D15"/>
    <mergeCell ref="E15:F15"/>
    <mergeCell ref="G15:H15"/>
    <mergeCell ref="J15:N15"/>
    <mergeCell ref="A16:F16"/>
    <mergeCell ref="G16:H16"/>
    <mergeCell ref="J16:N16"/>
    <mergeCell ref="A19:E19"/>
    <mergeCell ref="F19:G19"/>
    <mergeCell ref="H19:J19"/>
    <mergeCell ref="K19:N19"/>
    <mergeCell ref="A20:E20"/>
    <mergeCell ref="F20:G21"/>
    <mergeCell ref="H20:J21"/>
    <mergeCell ref="K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