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<sst xmlns="http://schemas.openxmlformats.org/spreadsheetml/2006/main" count="46" uniqueCount="46">
  <si>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</si>
  <si>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</si>
  <si>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</si>
  <si>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</si>
  <si>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pedra artificial, de 45x6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</si>
  <si>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</si>
  <si>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</si>
  <si>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</si>
  <si>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</si>
  <si>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</si>
  <si>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</si>
  <si>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mt09moe010b</t>
  </si>
  <si>
    <t xml:space="preserve">m³</t>
  </si>
  <si>
    <t xml:space="preserve">Morteiro de cemento CEM II/B-P 32,5 N, hidrófugo, tipo M-10, confecionado na obra con 380 kg/m³ de cemento e unha proporción en volume 1/4.</t>
  </si>
  <si>
    <t xml:space="preserve">mt20dpa010q</t>
  </si>
  <si>
    <t xml:space="preserve">m</t>
  </si>
  <si>
    <t xml:space="preserve">Dintel de pedra artificial, de 45x6 cm, con goterón, ancoraxe metálico de aceiro inoxidable e superficie pulida en fábrica. Segundo UNE-EN 771-5.</t>
  </si>
  <si>
    <t xml:space="preserve">mt09mcr235</t>
  </si>
  <si>
    <t xml:space="preserve">kg</t>
  </si>
  <si>
    <t xml:space="preserve">Morteiro de xuntas para prefabricados de formigón e pedra artificial, composto de cemento, áridos, pigmentos e aditivos especiais.</t>
  </si>
  <si>
    <t xml:space="preserve">mt28pcs010</t>
  </si>
  <si>
    <t xml:space="preserve">l</t>
  </si>
  <si>
    <t xml:space="preserve">Tratamento superficial hidrofugante, de superficie invisible.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</si>
  <si>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</si>
  <si>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</si>
  <si>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</si>
  <si>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</si>
  <si>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</si>
  <si>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</si>
  <si>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</si>
  <si>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</si>
  <si>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</si>
  <si>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</si>
  <si>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3,82€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</si>
  <si>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</si>
  <si>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</si>
  <si>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</si>
  <si>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</si>
  <si>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</si>
  <si>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771-5:2005</t>
  </si>
  <si>
    <t xml:space="preserve">2+/4</t>
  </si>
  <si>
    <t xml:space="preserve">Especificaciones de piezas para fábrica de albañilería. Parte 5: Piezas de piedra artificial.</t>
  </si>
  <si>
    <t xml:space="preserve">UNE-EN 771-5:2005/A1:2005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</si>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</sst>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0.011000</v>
      </c>
      <c r="H8" s="14"/>
      <c r="I8" s="16">
        <v>143.100000</v>
      </c>
      <c r="J8" s="16">
        <f ca="1">ROUND(INDIRECT(ADDRESS(ROW()+(0), COLUMN()+(-3), 1))*INDIRECT(ADDRESS(ROW()+(0), COLUMN()+(-1), 1)), 2)</f>
        <v>1.570000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1.050000</v>
      </c>
      <c r="H9" s="19"/>
      <c r="I9" s="20">
        <v>56.610000</v>
      </c>
      <c r="J9" s="20">
        <f ca="1">ROUND(INDIRECT(ADDRESS(ROW()+(0), COLUMN()+(-3), 1))*INDIRECT(ADDRESS(ROW()+(0), COLUMN()+(-1), 1)), 2)</f>
        <v>59.440000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0.034000</v>
      </c>
      <c r="H10" s="19"/>
      <c r="I10" s="20">
        <v>2.470000</v>
      </c>
      <c r="J10" s="20">
        <f ca="1">ROUND(INDIRECT(ADDRESS(ROW()+(0), COLUMN()+(-3), 1))*INDIRECT(ADDRESS(ROW()+(0), COLUMN()+(-1), 1)), 2)</f>
        <v>0.080000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0.180000</v>
      </c>
      <c r="H11" s="19"/>
      <c r="I11" s="20">
        <v>8.820000</v>
      </c>
      <c r="J11" s="20">
        <f ca="1">ROUND(INDIRECT(ADDRESS(ROW()+(0), COLUMN()+(-3), 1))*INDIRECT(ADDRESS(ROW()+(0), COLUMN()+(-1), 1)), 2)</f>
        <v>1.590000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0.341000</v>
      </c>
      <c r="H12" s="19"/>
      <c r="I12" s="20">
        <v>15.280000</v>
      </c>
      <c r="J12" s="20">
        <f ca="1">ROUND(INDIRECT(ADDRESS(ROW()+(0), COLUMN()+(-3), 1))*INDIRECT(ADDRESS(ROW()+(0), COLUMN()+(-1), 1)), 2)</f>
        <v>5.210000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0.341000</v>
      </c>
      <c r="H13" s="23"/>
      <c r="I13" s="24">
        <v>13.970000</v>
      </c>
      <c r="J13" s="24">
        <f ca="1">ROUND(INDIRECT(ADDRESS(ROW()+(0), COLUMN()+(-3), 1))*INDIRECT(ADDRESS(ROW()+(0), COLUMN()+(-1), 1)), 2)</f>
        <v>4.760000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72.650000</v>
      </c>
      <c r="J14" s="16">
        <f ca="1">ROUND(INDIRECT(ADDRESS(ROW()+(0), COLUMN()+(-3), 1))*INDIRECT(ADDRESS(ROW()+(0), COLUMN()+(-1), 1))/100, 2)</f>
        <v>1.450000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74.100000</v>
      </c>
      <c r="J15" s="24">
        <f ca="1">ROUND(INDIRECT(ADDRESS(ROW()+(0), COLUMN()+(-3), 1))*INDIRECT(ADDRESS(ROW()+(0), COLUMN()+(-1), 1))/100, 2)</f>
        <v>2.220000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76.320000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</row>
    <row r="21" spans="1:11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2"/>
    <mergeCell ref="H20:J22"/>
    <mergeCell ref="K20:K22"/>
    <mergeCell ref="A21:E21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