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<sst xmlns="http://schemas.openxmlformats.org/spreadsheetml/2006/main" count="65" uniqueCount="65">
  <si>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</si>
  <si>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FCM020</t>
  </si>
  <si>
    <t xml:space="preserve">Ude</t>
  </si>
  <si>
    <t xml:space="preserve">Carpintería exterior en madeira.</t>
  </si>
  <si>
    <r>
      <rPr>
        <sz val="7.80"/>
        <color rgb="FF000000"/>
        <rFont val="Arial"/>
        <family val="2"/>
      </rPr>
      <t xml:space="preserve">Carpintería exterior en madeira de </t>
    </r>
    <r>
      <rPr>
        <b/>
        <sz val="7.80"/>
        <color rgb="FF000000"/>
        <rFont val="Arial"/>
        <family val="2"/>
      </rPr>
      <t xml:space="preserve">piñeiro melis para barnizar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120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con persiana de madeira de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carballo para barnizar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torno 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</si>
  <si>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</si>
  <si>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</si>
  <si>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</si>
  <si>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</si>
  <si>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</si>
  <si>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</si>
  <si>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mt22aap010b</t>
  </si>
  <si>
    <t xml:space="preserve">m</t>
  </si>
  <si>
    <t xml:space="preserve">Precerco, piñeiro país, 70x35 mm, con elementos de fixación.</t>
  </si>
  <si>
    <t xml:space="preserve">mt22atc010fA</t>
  </si>
  <si>
    <t xml:space="preserve">m</t>
  </si>
  <si>
    <t xml:space="preserve">Tapaxuntas macizo, piñeiro melis, 70x15 mm, para barnizar.</t>
  </si>
  <si>
    <t xml:space="preserve">mt22cer015a</t>
  </si>
  <si>
    <t xml:space="preserve">m²</t>
  </si>
  <si>
    <t xml:space="preserve">Persiana enrollable de lamas de madeira de carballo para barnizar de 48 mm de anchura e 15 mm de espesor, segundo UNE-EN 13659, incluso p/p de tambor e caixón.</t>
  </si>
  <si>
    <t xml:space="preserve">mt22cer110</t>
  </si>
  <si>
    <t xml:space="preserve">Ude</t>
  </si>
  <si>
    <t xml:space="preserve">Torno para accionamiento manual de persianas enrolables de madeira.</t>
  </si>
  <si>
    <t xml:space="preserve">mt23xpm010</t>
  </si>
  <si>
    <t xml:space="preserve">Ude</t>
  </si>
  <si>
    <t xml:space="preserve">Parafuso de ensamble zinc/pavón.</t>
  </si>
  <si>
    <t xml:space="preserve">mt23xpm020</t>
  </si>
  <si>
    <t xml:space="preserve">Ude</t>
  </si>
  <si>
    <t xml:space="preserve">Imán de peche reforzado.</t>
  </si>
  <si>
    <t xml:space="preserve">mt23xpm030</t>
  </si>
  <si>
    <t xml:space="preserve">Ude</t>
  </si>
  <si>
    <t xml:space="preserve">Tirador fiestra/balconera de latón.</t>
  </si>
  <si>
    <t xml:space="preserve">mt23xpm040</t>
  </si>
  <si>
    <t xml:space="preserve">Ude</t>
  </si>
  <si>
    <t xml:space="preserve">Cremona por táboa para fiestra e balconera. Vareta vista. Acabado en latón.</t>
  </si>
  <si>
    <t xml:space="preserve">mt23xpm050</t>
  </si>
  <si>
    <t xml:space="preserve">Ude</t>
  </si>
  <si>
    <t xml:space="preserve">Pernio de latón plano 80x52 mm.</t>
  </si>
  <si>
    <t xml:space="preserve">mt22xcc015e</t>
  </si>
  <si>
    <t xml:space="preserve">m²</t>
  </si>
  <si>
    <t xml:space="preserve">Carpintería exterior con guía de persiana, en madeira de piñeiro melis para barnizar, segundo UNE-EN 14351-1.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</si>
  <si>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</si>
  <si>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</si>
  <si>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</si>
  <si>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</si>
  <si>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</si>
  <si>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</si>
  <si>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</si>
  <si>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</si>
  <si>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</si>
  <si>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</si>
  <si>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110,83€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</si>
  <si>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</si>
  <si>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</si>
  <si>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</si>
  <si>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</si>
  <si>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</si>
  <si>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13659:2004/A1:2009</t>
  </si>
  <si>
    <t xml:space="preserve">Persianas. Requisitos de prestaciones incluida la seguridad.</t>
  </si>
  <si>
    <t xml:space="preserve">UNE-EN 14351-1:2006/A1:2010</t>
  </si>
  <si>
    <t xml:space="preserve">1/3/4</t>
  </si>
  <si>
    <t xml:space="preserve">Ventanas y puertas peatonales exteriores - Norma de producto, características de prestación -  Parte 1:  Ventanas y puertas peatonales exteriores sin caracteristicas de resistencia al fuego y/o control de humo 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</si>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</sst>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52" customWidth="1"/>
    <col min="3" max="3" width="3.21" customWidth="1"/>
    <col min="4" max="4" width="1.60" customWidth="1"/>
    <col min="5" max="5" width="64.84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3.600000</v>
      </c>
      <c r="H8" s="14"/>
      <c r="I8" s="16">
        <v>1.930000</v>
      </c>
      <c r="J8" s="16">
        <f ca="1">ROUND(INDIRECT(ADDRESS(ROW()+(0), COLUMN()+(-3), 1))*INDIRECT(ADDRESS(ROW()+(0), COLUMN()+(-1), 1)), 2)</f>
        <v>6.950000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7.200000</v>
      </c>
      <c r="H9" s="19"/>
      <c r="I9" s="20">
        <v>2.130000</v>
      </c>
      <c r="J9" s="20">
        <f ca="1">ROUND(INDIRECT(ADDRESS(ROW()+(0), COLUMN()+(-3), 1))*INDIRECT(ADDRESS(ROW()+(0), COLUMN()+(-1), 1)), 2)</f>
        <v>15.340000</v>
      </c>
      <c r="K9" s="20"/>
    </row>
    <row r="10" spans="1:11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189.120000</v>
      </c>
      <c r="J10" s="20">
        <f ca="1">ROUND(INDIRECT(ADDRESS(ROW()+(0), COLUMN()+(-3), 1))*INDIRECT(ADDRESS(ROW()+(0), COLUMN()+(-1), 1)), 2)</f>
        <v>189.120000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1.000000</v>
      </c>
      <c r="H11" s="19"/>
      <c r="I11" s="20">
        <v>26.510000</v>
      </c>
      <c r="J11" s="20">
        <f ca="1">ROUND(INDIRECT(ADDRESS(ROW()+(0), COLUMN()+(-3), 1))*INDIRECT(ADDRESS(ROW()+(0), COLUMN()+(-1), 1)), 2)</f>
        <v>26.510000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9.360000</v>
      </c>
      <c r="H12" s="19"/>
      <c r="I12" s="20">
        <v>0.020000</v>
      </c>
      <c r="J12" s="20">
        <f ca="1">ROUND(INDIRECT(ADDRESS(ROW()+(0), COLUMN()+(-3), 1))*INDIRECT(ADDRESS(ROW()+(0), COLUMN()+(-1), 1)), 2)</f>
        <v>0.190000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4.000000</v>
      </c>
      <c r="H13" s="19"/>
      <c r="I13" s="20">
        <v>0.310000</v>
      </c>
      <c r="J13" s="20">
        <f ca="1">ROUND(INDIRECT(ADDRESS(ROW()+(0), COLUMN()+(-3), 1))*INDIRECT(ADDRESS(ROW()+(0), COLUMN()+(-1), 1)), 2)</f>
        <v>1.240000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2.000000</v>
      </c>
      <c r="H14" s="19"/>
      <c r="I14" s="20">
        <v>1.840000</v>
      </c>
      <c r="J14" s="20">
        <f ca="1">ROUND(INDIRECT(ADDRESS(ROW()+(0), COLUMN()+(-3), 1))*INDIRECT(ADDRESS(ROW()+(0), COLUMN()+(-1), 1)), 2)</f>
        <v>3.680000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1.000000</v>
      </c>
      <c r="H15" s="19"/>
      <c r="I15" s="20">
        <v>8.140000</v>
      </c>
      <c r="J15" s="20">
        <f ca="1">ROUND(INDIRECT(ADDRESS(ROW()+(0), COLUMN()+(-3), 1))*INDIRECT(ADDRESS(ROW()+(0), COLUMN()+(-1), 1)), 2)</f>
        <v>8.140000</v>
      </c>
      <c r="K15" s="20"/>
    </row>
    <row r="16" spans="1:11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7"/>
      <c r="G16" s="19">
        <v>7.200000</v>
      </c>
      <c r="H16" s="19"/>
      <c r="I16" s="20">
        <v>0.680000</v>
      </c>
      <c r="J16" s="20">
        <f ca="1">ROUND(INDIRECT(ADDRESS(ROW()+(0), COLUMN()+(-3), 1))*INDIRECT(ADDRESS(ROW()+(0), COLUMN()+(-1), 1)), 2)</f>
        <v>4.900000</v>
      </c>
      <c r="K16" s="20"/>
    </row>
    <row r="17" spans="1:11" ht="21.6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7"/>
      <c r="G17" s="19">
        <v>0.730000</v>
      </c>
      <c r="H17" s="19"/>
      <c r="I17" s="20">
        <v>190.160000</v>
      </c>
      <c r="J17" s="20">
        <f ca="1">ROUND(INDIRECT(ADDRESS(ROW()+(0), COLUMN()+(-3), 1))*INDIRECT(ADDRESS(ROW()+(0), COLUMN()+(-1), 1)), 2)</f>
        <v>138.820000</v>
      </c>
      <c r="K17" s="20"/>
    </row>
    <row r="18" spans="1:11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7"/>
      <c r="G18" s="19">
        <v>0.894000</v>
      </c>
      <c r="H18" s="19"/>
      <c r="I18" s="20">
        <v>15.530000</v>
      </c>
      <c r="J18" s="20">
        <f ca="1">ROUND(INDIRECT(ADDRESS(ROW()+(0), COLUMN()+(-3), 1))*INDIRECT(ADDRESS(ROW()+(0), COLUMN()+(-1), 1)), 2)</f>
        <v>13.880000</v>
      </c>
      <c r="K18" s="20"/>
    </row>
    <row r="19" spans="1:11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2"/>
      <c r="G19" s="23">
        <v>0.894000</v>
      </c>
      <c r="H19" s="23"/>
      <c r="I19" s="24">
        <v>14.760000</v>
      </c>
      <c r="J19" s="24">
        <f ca="1">ROUND(INDIRECT(ADDRESS(ROW()+(0), COLUMN()+(-3), 1))*INDIRECT(ADDRESS(ROW()+(0), COLUMN()+(-1), 1)), 2)</f>
        <v>13.200000</v>
      </c>
      <c r="K19" s="24"/>
    </row>
    <row r="20" spans="1:11" ht="12.00" thickBot="1" customHeight="1">
      <c r="A20" s="17"/>
      <c r="B20" s="17"/>
      <c r="C20" s="12" t="s">
        <v>47</v>
      </c>
      <c r="D20" s="12"/>
      <c r="E20" s="10" t="s">
        <v>48</v>
      </c>
      <c r="F20" s="10"/>
      <c r="G20" s="14">
        <v>2.000000</v>
      </c>
      <c r="H20" s="14"/>
      <c r="I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421.970000</v>
      </c>
      <c r="J20" s="16">
        <f ca="1">ROUND(INDIRECT(ADDRESS(ROW()+(0), COLUMN()+(-3), 1))*INDIRECT(ADDRESS(ROW()+(0), COLUMN()+(-1), 1))/100, 2)</f>
        <v>8.440000</v>
      </c>
      <c r="K20" s="16"/>
    </row>
    <row r="21" spans="1:11" ht="12.00" thickBot="1" customHeight="1">
      <c r="A21" s="22"/>
      <c r="B21" s="22"/>
      <c r="C21" s="21" t="s">
        <v>49</v>
      </c>
      <c r="D21" s="21"/>
      <c r="E21" s="22" t="s">
        <v>50</v>
      </c>
      <c r="F21" s="22"/>
      <c r="G21" s="23">
        <v>3.000000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430.410000</v>
      </c>
      <c r="J21" s="24">
        <f ca="1">ROUND(INDIRECT(ADDRESS(ROW()+(0), COLUMN()+(-3), 1))*INDIRECT(ADDRESS(ROW()+(0), COLUMN()+(-1), 1))/100, 2)</f>
        <v>12.910000</v>
      </c>
      <c r="K21" s="24"/>
    </row>
    <row r="22" spans="1:11" ht="12.00" thickBot="1" customHeight="1">
      <c r="A22" s="6" t="s">
        <v>51</v>
      </c>
      <c r="B22" s="6"/>
      <c r="C22" s="7"/>
      <c r="D22" s="7"/>
      <c r="E22" s="7"/>
      <c r="F22" s="7"/>
      <c r="G22" s="25"/>
      <c r="H22" s="25"/>
      <c r="I22" s="6" t="s">
        <v>52</v>
      </c>
      <c r="J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443.320000</v>
      </c>
      <c r="K22" s="26"/>
    </row>
    <row r="25" spans="1:11" ht="21.60" thickBot="1" customHeight="1">
      <c r="A25" s="27" t="s">
        <v>53</v>
      </c>
      <c r="B25" s="27"/>
      <c r="C25" s="27"/>
      <c r="D25" s="27"/>
      <c r="E25" s="27"/>
      <c r="F25" s="27" t="s">
        <v>54</v>
      </c>
      <c r="G25" s="27"/>
      <c r="H25" s="27" t="s">
        <v>55</v>
      </c>
      <c r="I25" s="27"/>
      <c r="J25" s="27"/>
      <c r="K25" s="27" t="s">
        <v>56</v>
      </c>
    </row>
    <row r="26" spans="1:11" ht="12.00" thickBot="1" customHeight="1">
      <c r="A26" s="28" t="s">
        <v>57</v>
      </c>
      <c r="B26" s="28"/>
      <c r="C26" s="28"/>
      <c r="D26" s="28"/>
      <c r="E26" s="28"/>
      <c r="F26" s="29">
        <v>182009.000000</v>
      </c>
      <c r="G26" s="29"/>
      <c r="H26" s="29">
        <v>182010.000000</v>
      </c>
      <c r="I26" s="29"/>
      <c r="J26" s="29"/>
      <c r="K26" s="29">
        <v>4.000000</v>
      </c>
    </row>
    <row r="27" spans="1:11" ht="12.00" thickBot="1" customHeight="1">
      <c r="A27" s="30" t="s">
        <v>58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28" spans="1:11" ht="12.00" thickBot="1" customHeight="1">
      <c r="A28" s="28" t="s">
        <v>59</v>
      </c>
      <c r="B28" s="28"/>
      <c r="C28" s="28"/>
      <c r="D28" s="28"/>
      <c r="E28" s="28"/>
      <c r="F28" s="29">
        <v>1122010.000000</v>
      </c>
      <c r="G28" s="29"/>
      <c r="H28" s="29">
        <v>1122010.000000</v>
      </c>
      <c r="I28" s="29"/>
      <c r="J28" s="29"/>
      <c r="K28" s="29" t="s">
        <v>60</v>
      </c>
    </row>
    <row r="29" spans="1:11" ht="31.20" thickBot="1" customHeight="1">
      <c r="A29" s="30" t="s">
        <v>61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</row>
    <row r="32" spans="1:1" ht="11.40" thickBot="1" customHeight="1">
      <c r="A32" s="1" t="s">
        <v>62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11.40" thickBot="1" customHeight="1">
      <c r="A33" s="1" t="s">
        <v>63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11.40" thickBot="1" customHeight="1">
      <c r="A34" s="1" t="s">
        <v>64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98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620079" right="0.472441" top="0.472441" bottom="0.472441" header="0.0" footer="0.0"/>
  <pageSetup paperSize="9" orientation="portrait"/>
  <rowBreaks count="0" manualBreakCount="0">
    </rowBreaks>
</worksheet>
</file>