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<sst xmlns="http://schemas.openxmlformats.org/spreadsheetml/2006/main" count="59" uniqueCount="59">
  <si>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</si>
  <si>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FCL060</t>
  </si>
  <si>
    <t xml:space="preserve">Ude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</si>
  <si>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</si>
  <si>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fiestra de aluminio, abisagrada practicable de apertura cara ó interior, de 120x120 cm, serie básica, formada por dúas follas, e con premarco. Compacto incorporado (monoblock), persiana de lamas de PVC, con accionamiento manual mediante cinta e recolledor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</si>
  <si>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</si>
  <si>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</si>
  <si>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</si>
  <si>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</si>
  <si>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</si>
  <si>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</si>
  <si>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mt25pem015a</t>
  </si>
  <si>
    <t xml:space="preserve">m</t>
  </si>
  <si>
    <t xml:space="preserve">Premarco de aluminio de 30x20x1,5 mm, ensamblado mediante escuadras e provisto de patillas para a fixación do mesmo á obra.</t>
  </si>
  <si>
    <t xml:space="preserve">mt25pfx010a</t>
  </si>
  <si>
    <t xml:space="preserve">m</t>
  </si>
  <si>
    <t xml:space="preserve">Perfil de aluminio anodizado natural, para conformado de marco de ventana, gama básica, incluso xunta central de estanqueidade, co certificado de calidade EWAA-EURAS (QUALANOD).</t>
  </si>
  <si>
    <t xml:space="preserve">mt25pfx020a</t>
  </si>
  <si>
    <t xml:space="preserve">m</t>
  </si>
  <si>
    <t xml:space="preserve">Perfil de aluminio anodizado natural, para conformado de folla de ventana, gama básica, incluso xuntas de estanqueidade da folla e xunta exterior do acristalamento, co certificado de calidade EWAA-EURAS (QUALANOD).</t>
  </si>
  <si>
    <t xml:space="preserve">mt25pfx030a</t>
  </si>
  <si>
    <t xml:space="preserve">m</t>
  </si>
  <si>
    <t xml:space="preserve">Perfil de aluminio anodizado natural, para conformado de xunquillo, gama básica, incluso xunta interior do cristal e parte proporcional de grapas, co certificado de calidade EWAA-EURAS (QUALANOD).</t>
  </si>
  <si>
    <t xml:space="preserve">mt25pfx035a</t>
  </si>
  <si>
    <t xml:space="preserve">m</t>
  </si>
  <si>
    <t xml:space="preserve">Perfil de aluminio anodizado natural, para conformado de inversora, gama básica, incluso xunta central de estanqueidade, co certificado de calidade EWAA-EURAS (QUALANOD).</t>
  </si>
  <si>
    <t xml:space="preserve">mt15sja100</t>
  </si>
  <si>
    <t xml:space="preserve">Ude</t>
  </si>
  <si>
    <t xml:space="preserve">Cartucho de masilla de silicona neutra.</t>
  </si>
  <si>
    <t xml:space="preserve">mt25pfx200eb</t>
  </si>
  <si>
    <t xml:space="preserve">Ude</t>
  </si>
  <si>
    <t xml:space="preserve">Kit compuesto por escuadras, tapas de condensación e salida de auga, e ferraxes de fiestra practicable de apertura hacia o interior de dúas follas.</t>
  </si>
  <si>
    <t xml:space="preserve">mt25pco015aa</t>
  </si>
  <si>
    <t xml:space="preserve">m²</t>
  </si>
  <si>
    <t xml:space="preserve">Persiana de lamas enrolables de PVC, accionamento manual mediante cinta e recolledor, en carpintería de aluminio, incluso p/p de compacto incorporado (monoblock). Segundo UNE-EN 13659.</t>
  </si>
  <si>
    <t xml:space="preserve">mt25pfx170h</t>
  </si>
  <si>
    <t xml:space="preserve">m</t>
  </si>
  <si>
    <t xml:space="preserve">Guía de persiana de aluminio anodizado natural, co certificado de calidade EWAA-EURAS (QUALANOD) que garante o espesor e a calidade do proceso de anodizado.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</si>
  <si>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</si>
  <si>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</si>
  <si>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</si>
  <si>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</si>
  <si>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</si>
  <si>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</si>
  <si>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</si>
  <si>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</si>
  <si>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</si>
  <si>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</si>
  <si>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53,45€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</si>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</sst>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4.81" customWidth="1"/>
    <col min="4" max="4" width="23.02" customWidth="1"/>
    <col min="5" max="5" width="27.10" customWidth="1"/>
    <col min="6" max="6" width="9.18" customWidth="1"/>
    <col min="7" max="7" width="5.97" customWidth="1"/>
    <col min="8" max="8" width="4.08" customWidth="1"/>
    <col min="9" max="9" width="3.06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4.800000</v>
      </c>
      <c r="J8" s="14"/>
      <c r="K8" s="16">
        <v>3.380000</v>
      </c>
      <c r="L8" s="16"/>
      <c r="M8" s="16">
        <f ca="1">ROUND(INDIRECT(ADDRESS(ROW()+(0), COLUMN()+(-4), 1))*INDIRECT(ADDRESS(ROW()+(0), COLUMN()+(-2), 1)), 2)</f>
        <v>16.220000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4.800000</v>
      </c>
      <c r="J9" s="19"/>
      <c r="K9" s="20">
        <v>4.800000</v>
      </c>
      <c r="L9" s="20"/>
      <c r="M9" s="20">
        <f ca="1">ROUND(INDIRECT(ADDRESS(ROW()+(0), COLUMN()+(-4), 1))*INDIRECT(ADDRESS(ROW()+(0), COLUMN()+(-2), 1)), 2)</f>
        <v>23.040000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6.900000</v>
      </c>
      <c r="J10" s="19"/>
      <c r="K10" s="20">
        <v>6.260000</v>
      </c>
      <c r="L10" s="20"/>
      <c r="M10" s="20">
        <f ca="1">ROUND(INDIRECT(ADDRESS(ROW()+(0), COLUMN()+(-4), 1))*INDIRECT(ADDRESS(ROW()+(0), COLUMN()+(-2), 1)), 2)</f>
        <v>43.190000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6.180000</v>
      </c>
      <c r="J11" s="19"/>
      <c r="K11" s="20">
        <v>1.960000</v>
      </c>
      <c r="L11" s="20"/>
      <c r="M11" s="20">
        <f ca="1">ROUND(INDIRECT(ADDRESS(ROW()+(0), COLUMN()+(-4), 1))*INDIRECT(ADDRESS(ROW()+(0), COLUMN()+(-2), 1)), 2)</f>
        <v>12.110000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1.090000</v>
      </c>
      <c r="J12" s="19"/>
      <c r="K12" s="20">
        <v>4.960000</v>
      </c>
      <c r="L12" s="20"/>
      <c r="M12" s="20">
        <f ca="1">ROUND(INDIRECT(ADDRESS(ROW()+(0), COLUMN()+(-4), 1))*INDIRECT(ADDRESS(ROW()+(0), COLUMN()+(-2), 1)), 2)</f>
        <v>5.410000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0.168000</v>
      </c>
      <c r="J13" s="19"/>
      <c r="K13" s="20">
        <v>3.130000</v>
      </c>
      <c r="L13" s="20"/>
      <c r="M13" s="20">
        <f ca="1">ROUND(INDIRECT(ADDRESS(ROW()+(0), COLUMN()+(-4), 1))*INDIRECT(ADDRESS(ROW()+(0), COLUMN()+(-2), 1)), 2)</f>
        <v>0.530000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1.000000</v>
      </c>
      <c r="J14" s="19"/>
      <c r="K14" s="20">
        <v>18.750000</v>
      </c>
      <c r="L14" s="20"/>
      <c r="M14" s="20">
        <f ca="1">ROUND(INDIRECT(ADDRESS(ROW()+(0), COLUMN()+(-4), 1))*INDIRECT(ADDRESS(ROW()+(0), COLUMN()+(-2), 1)), 2)</f>
        <v>18.750000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1.584000</v>
      </c>
      <c r="J15" s="19"/>
      <c r="K15" s="20">
        <v>20.630000</v>
      </c>
      <c r="L15" s="20"/>
      <c r="M15" s="20">
        <f ca="1">ROUND(INDIRECT(ADDRESS(ROW()+(0), COLUMN()+(-4), 1))*INDIRECT(ADDRESS(ROW()+(0), COLUMN()+(-2), 1)), 2)</f>
        <v>32.680000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2.400000</v>
      </c>
      <c r="J16" s="19"/>
      <c r="K16" s="20">
        <v>7.100000</v>
      </c>
      <c r="L16" s="20"/>
      <c r="M16" s="20">
        <f ca="1">ROUND(INDIRECT(ADDRESS(ROW()+(0), COLUMN()+(-4), 1))*INDIRECT(ADDRESS(ROW()+(0), COLUMN()+(-2), 1)), 2)</f>
        <v>17.040000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6.405000</v>
      </c>
      <c r="J17" s="19"/>
      <c r="K17" s="20">
        <v>15.520000</v>
      </c>
      <c r="L17" s="20"/>
      <c r="M17" s="20">
        <f ca="1">ROUND(INDIRECT(ADDRESS(ROW()+(0), COLUMN()+(-4), 1))*INDIRECT(ADDRESS(ROW()+(0), COLUMN()+(-2), 1)), 2)</f>
        <v>99.410000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6.464000</v>
      </c>
      <c r="J18" s="23"/>
      <c r="K18" s="24">
        <v>14.700000</v>
      </c>
      <c r="L18" s="24"/>
      <c r="M18" s="24">
        <f ca="1">ROUND(INDIRECT(ADDRESS(ROW()+(0), COLUMN()+(-4), 1))*INDIRECT(ADDRESS(ROW()+(0), COLUMN()+(-2), 1)), 2)</f>
        <v>95.020000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363.400000</v>
      </c>
      <c r="L19" s="16"/>
      <c r="M19" s="16">
        <f ca="1">ROUND(INDIRECT(ADDRESS(ROW()+(0), COLUMN()+(-4), 1))*INDIRECT(ADDRESS(ROW()+(0), COLUMN()+(-2), 1))/100, 2)</f>
        <v>7.270000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370.670000</v>
      </c>
      <c r="L20" s="24"/>
      <c r="M20" s="24">
        <f ca="1">ROUND(INDIRECT(ADDRESS(ROW()+(0), COLUMN()+(-4), 1))*INDIRECT(ADDRESS(ROW()+(0), COLUMN()+(-2), 1))/100, 2)</f>
        <v>11.120000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381.790000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>
        <v>182010.000000</v>
      </c>
      <c r="K25" s="29"/>
      <c r="L25" s="29"/>
      <c r="M25" s="29"/>
      <c r="N25" s="29">
        <v>4.000000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6"/>
    <mergeCell ref="J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