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<sst xmlns="http://schemas.openxmlformats.org/spreadsheetml/2006/main" count="48" uniqueCount="48">
  <si>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</si>
  <si>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EPF010</t>
  </si>
  <si>
    <t xml:space="preserve">m²</t>
  </si>
  <si>
    <t xml:space="preserve">Lousa alveolar prefabricada de formigón pretensado.</t>
  </si>
  <si>
    <r>
      <rPr>
        <sz val="7.80"/>
        <color rgb="FF000000"/>
        <rFont val="Arial"/>
        <family val="2"/>
      </rPr>
      <t xml:space="preserve">Lousa alveolar de formigón pretensado para forxado de canto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kN·m/m de momento flector último, apoiado </t>
    </r>
    <r>
      <rPr>
        <b/>
        <sz val="7.80"/>
        <color rgb="FF000000"/>
        <rFont val="Arial"/>
        <family val="2"/>
      </rPr>
      <t xml:space="preserve">directamente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recheo de xuntas entre placas e zonas de enlace con apoios de formigón armado, realizados con formigón HA-25/B/12/IIa fabricado en central, e verquido con cubilote, e aceiro B 500 S, contía 4 kg/m²</t>
    </r>
    <r>
      <rPr>
        <sz val="7.80"/>
        <color rgb="FF000000"/>
        <rFont val="Arial"/>
        <family val="2"/>
      </rPr>
      <t xml:space="preserve">; altura libre de planta de </t>
    </r>
    <r>
      <rPr>
        <b/>
        <sz val="7.80"/>
        <color rgb="FF000000"/>
        <rFont val="Arial"/>
        <family val="2"/>
      </rPr>
      <t xml:space="preserve">ata 3 m</t>
    </r>
    <r>
      <rPr>
        <sz val="7.80"/>
        <color rgb="FF000000"/>
        <rFont val="Arial"/>
        <family val="2"/>
      </rPr>
      <t xml:space="preserve">. Sen incluir repercusión de apoios nin pilares.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</si>
  <si>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</si>
  <si>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</si>
  <si>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</si>
  <si>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</si>
  <si>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</si>
  <si>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</si>
  <si>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mt07pha020cc1c</t>
  </si>
  <si>
    <t xml:space="preserve">m²</t>
  </si>
  <si>
    <t xml:space="preserve">Lousa alveolar prefabricada de formigón pretensado de 20 cm de canto e 120 cm de anchura, con xunta lateral aberta superiormente, momento flector último de 3 kN·m por m de ancho.</t>
  </si>
  <si>
    <t xml:space="preserve">mt07ala250b</t>
  </si>
  <si>
    <t xml:space="preserve">kg</t>
  </si>
  <si>
    <t xml:space="preserve">Aceiro laminado UNE-EN 10025 S275JR, en peza para apoyo de placa prefabricada de hormigón en hueco de forjado, composta por perfís laminados en quente das series L, LD, T e pletina, traballado en taller, acabado galvanizado en quente.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</si>
  <si>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</si>
  <si>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</si>
  <si>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</si>
  <si>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mt10haf010nba</t>
  </si>
  <si>
    <t xml:space="preserve">m³</t>
  </si>
  <si>
    <t xml:space="preserve">Formigón HA-25/B/12/IIa, fabricado en central.</t>
  </si>
  <si>
    <t xml:space="preserve">mq07gte010c</t>
  </si>
  <si>
    <t xml:space="preserve">h</t>
  </si>
  <si>
    <t xml:space="preserve">Guindastre autopropulsado de brazo telescópico cunha capacidade de elevación de 30 t e 27 m de altura máxima de traballo.</t>
  </si>
  <si>
    <t xml:space="preserve">mo041</t>
  </si>
  <si>
    <t xml:space="preserve">h</t>
  </si>
  <si>
    <t xml:space="preserve">Oficial 1ª montador de estructura prefabricada de hormigón.</t>
  </si>
  <si>
    <t xml:space="preserve">mo084</t>
  </si>
  <si>
    <t xml:space="preserve">h</t>
  </si>
  <si>
    <t xml:space="preserve">Axudante montador de estructura prefabricada de hormigón.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</si>
  <si>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</si>
  <si>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</si>
  <si>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</si>
  <si>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</si>
  <si>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5,41€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</si>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</sst>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64" customWidth="1"/>
    <col min="4" max="4" width="21.57" customWidth="1"/>
    <col min="5" max="5" width="29.00" customWidth="1"/>
    <col min="6" max="6" width="8.89" customWidth="1"/>
    <col min="7" max="7" width="6.27" customWidth="1"/>
    <col min="8" max="8" width="4.81" customWidth="1"/>
    <col min="9" max="9" width="2.04" customWidth="1"/>
    <col min="10" max="10" width="4.37" customWidth="1"/>
    <col min="11" max="11" width="3.79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35.200000</v>
      </c>
      <c r="L8" s="16"/>
      <c r="M8" s="16">
        <f ca="1">ROUND(INDIRECT(ADDRESS(ROW()+(0), COLUMN()+(-4), 1))*INDIRECT(ADDRESS(ROW()+(0), COLUMN()+(-2), 1)), 2)</f>
        <v>35.200000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2.640000</v>
      </c>
      <c r="L9" s="20"/>
      <c r="M9" s="20">
        <f ca="1">ROUND(INDIRECT(ADDRESS(ROW()+(0), COLUMN()+(-4), 1))*INDIRECT(ADDRESS(ROW()+(0), COLUMN()+(-2), 1)), 2)</f>
        <v>2.640000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4.000000</v>
      </c>
      <c r="J10" s="19"/>
      <c r="K10" s="20">
        <v>1.000000</v>
      </c>
      <c r="L10" s="20"/>
      <c r="M10" s="20">
        <f ca="1">ROUND(INDIRECT(ADDRESS(ROW()+(0), COLUMN()+(-4), 1))*INDIRECT(ADDRESS(ROW()+(0), COLUMN()+(-2), 1)), 2)</f>
        <v>4.000000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0.010000</v>
      </c>
      <c r="J11" s="19"/>
      <c r="K11" s="20">
        <v>76.200000</v>
      </c>
      <c r="L11" s="20"/>
      <c r="M11" s="20">
        <f ca="1">ROUND(INDIRECT(ADDRESS(ROW()+(0), COLUMN()+(-4), 1))*INDIRECT(ADDRESS(ROW()+(0), COLUMN()+(-2), 1)), 2)</f>
        <v>0.760000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0.224000</v>
      </c>
      <c r="J12" s="19"/>
      <c r="K12" s="20">
        <v>67.000000</v>
      </c>
      <c r="L12" s="20"/>
      <c r="M12" s="20">
        <f ca="1">ROUND(INDIRECT(ADDRESS(ROW()+(0), COLUMN()+(-4), 1))*INDIRECT(ADDRESS(ROW()+(0), COLUMN()+(-2), 1)), 2)</f>
        <v>15.010000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0.225000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3.440000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0.225000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3.300000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64.350000</v>
      </c>
      <c r="L15" s="16"/>
      <c r="M15" s="16">
        <f ca="1">ROUND(INDIRECT(ADDRESS(ROW()+(0), COLUMN()+(-4), 1))*INDIRECT(ADDRESS(ROW()+(0), COLUMN()+(-2), 1))/100, 2)</f>
        <v>1.290000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65.640000</v>
      </c>
      <c r="L16" s="24"/>
      <c r="M16" s="24">
        <f ca="1">ROUND(INDIRECT(ADDRESS(ROW()+(0), COLUMN()+(-4), 1))*INDIRECT(ADDRESS(ROW()+(0), COLUMN()+(-2), 1))/100, 2)</f>
        <v>1.970000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67.610000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192005.000000</v>
      </c>
      <c r="H21" s="29"/>
      <c r="I21" s="29"/>
      <c r="J21" s="29">
        <v>192006.000000</v>
      </c>
      <c r="K21" s="29"/>
      <c r="L21" s="29"/>
      <c r="M21" s="29"/>
      <c r="N21" s="29" t="s">
        <v>43</v>
      </c>
    </row>
    <row r="22" spans="1:14" ht="21.6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