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<sst xmlns="http://schemas.openxmlformats.org/spreadsheetml/2006/main" count="48" uniqueCount="48">
  <si>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</si>
  <si>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EMZ220</t>
  </si>
  <si>
    <t xml:space="preserve">Ude</t>
  </si>
  <si>
    <t xml:space="preserve">Reforzo de viga ou vigueta de madeira na súa cara inferior, mediante perfil laminado composto.</t>
  </si>
  <si>
    <r>
      <rPr>
        <sz val="7.80"/>
        <color rgb="FF000000"/>
        <rFont val="Arial"/>
        <family val="2"/>
      </rPr>
      <t xml:space="preserve">Reforzo metálico na cara inferior de viga ou vigueta de madeira en mal estado ou deteriorada, mediante a colocación de perfil composto </t>
    </r>
    <r>
      <rPr>
        <b/>
        <sz val="7.80"/>
        <color rgb="FF000000"/>
        <rFont val="Arial"/>
        <family val="2"/>
      </rPr>
      <t xml:space="preserve">IPE 140 + UPN 240</t>
    </r>
    <r>
      <rPr>
        <sz val="7.80"/>
        <color rgb="FF000000"/>
        <rFont val="Arial"/>
        <family val="2"/>
      </rPr>
      <t xml:space="preserve">, de aceiro laminado </t>
    </r>
    <r>
      <rPr>
        <b/>
        <sz val="7.80"/>
        <color rgb="FF000000"/>
        <rFont val="Arial"/>
        <family val="2"/>
      </rPr>
      <t xml:space="preserve">S275JR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400</t>
    </r>
    <r>
      <rPr>
        <sz val="7.80"/>
        <color rgb="FF000000"/>
        <rFont val="Arial"/>
        <family val="2"/>
      </rPr>
      <t xml:space="preserve"> cm de lonxitude, apoiado sobre dous soportes metálicos de postensión, ancorados ao elemento de apoio da viga ou vigueta, e posterior recheo do interior da peza en Ou con morteiro de alta resistencia.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</si>
  <si>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</si>
  <si>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</si>
  <si>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</si>
  <si>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</si>
  <si>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</si>
  <si>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</si>
  <si>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mt07ala230</t>
  </si>
  <si>
    <t xml:space="preserve">Ude</t>
  </si>
  <si>
    <t xml:space="preserve">Soporte de postensión metálico, para o ancoraxe de reforzo inferior de vigas ou viguetas de madeira mediante perfil laminado composto.</t>
  </si>
  <si>
    <t xml:space="preserve">mt09reh305cd</t>
  </si>
  <si>
    <t xml:space="preserve">Ude</t>
  </si>
  <si>
    <t xml:space="preserve">Ancoraxe composto por vareta roscada de aceiro galvanizado calidade 5.8, segundo UNE-EN ISO 898-1 de 12 mm de diámetro, e 160 mm de lonxitude, tuerca e arandela, para fxacións sobre estruturas de formigón.</t>
  </si>
  <si>
    <t xml:space="preserve">mt09reh306</t>
  </si>
  <si>
    <t xml:space="preserve">Ude</t>
  </si>
  <si>
    <t xml:space="preserve">Cartucho de resina para ancoraxe químico de varetas roscadas en perforacións de elementos estruturais de formigón.</t>
  </si>
  <si>
    <t xml:space="preserve">mt07ala231a</t>
  </si>
  <si>
    <t xml:space="preserve">m</t>
  </si>
  <si>
    <t xml:space="preserve">Perfil composto IPE 140 + UPN 240, de aceiro laminado UNE-EN 10025 S275JR, para reforzo de vigas ou viguetas de madeira.</t>
  </si>
  <si>
    <t xml:space="preserve">mt09reh304</t>
  </si>
  <si>
    <t xml:space="preserve">kg</t>
  </si>
  <si>
    <t xml:space="preserve">Morteiro tixotrópico de dous compoñentes, a base de cemento mellorado con resinas sintéticas, fume de sílice e fibras de poliamida, de alta resistencia mecánica e retracción controlada, para reparación e regularización de elementos estruturais de formigón.</t>
  </si>
  <si>
    <t xml:space="preserve">mo018</t>
  </si>
  <si>
    <t xml:space="preserve">h</t>
  </si>
  <si>
    <t xml:space="preserve">Oficial 1ª construcción.</t>
  </si>
  <si>
    <t xml:space="preserve">mo103</t>
  </si>
  <si>
    <t xml:space="preserve">h</t>
  </si>
  <si>
    <t xml:space="preserve">Peón especializado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</si>
  <si>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</si>
  <si>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</si>
  <si>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</si>
  <si>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</si>
  <si>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47,81€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</si>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</sst>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4.81" customWidth="1"/>
    <col min="3" max="3" width="5.39" customWidth="1"/>
    <col min="4" max="4" width="23.02" customWidth="1"/>
    <col min="5" max="5" width="26.81" customWidth="1"/>
    <col min="6" max="6" width="9.33" customWidth="1"/>
    <col min="7" max="7" width="5.97" customWidth="1"/>
    <col min="8" max="8" width="3.35" customWidth="1"/>
    <col min="9" max="9" width="3.79" customWidth="1"/>
    <col min="10" max="10" width="3.35" customWidth="1"/>
    <col min="11" max="11" width="4.66" customWidth="1"/>
    <col min="12" max="12" width="2.48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2.000000</v>
      </c>
      <c r="J8" s="14"/>
      <c r="K8" s="16">
        <v>21.340000</v>
      </c>
      <c r="L8" s="16"/>
      <c r="M8" s="16">
        <f ca="1">ROUND(INDIRECT(ADDRESS(ROW()+(0), COLUMN()+(-4), 1))*INDIRECT(ADDRESS(ROW()+(0), COLUMN()+(-2), 1)), 2)</f>
        <v>42.680000</v>
      </c>
      <c r="N8" s="16"/>
    </row>
    <row r="9" spans="1:14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8.000000</v>
      </c>
      <c r="J9" s="19"/>
      <c r="K9" s="20">
        <v>1.690000</v>
      </c>
      <c r="L9" s="20"/>
      <c r="M9" s="20">
        <f ca="1">ROUND(INDIRECT(ADDRESS(ROW()+(0), COLUMN()+(-4), 1))*INDIRECT(ADDRESS(ROW()+(0), COLUMN()+(-2), 1)), 2)</f>
        <v>13.520000</v>
      </c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1.000000</v>
      </c>
      <c r="J10" s="19"/>
      <c r="K10" s="20">
        <v>7.750000</v>
      </c>
      <c r="L10" s="20"/>
      <c r="M10" s="20">
        <f ca="1">ROUND(INDIRECT(ADDRESS(ROW()+(0), COLUMN()+(-4), 1))*INDIRECT(ADDRESS(ROW()+(0), COLUMN()+(-2), 1)), 2)</f>
        <v>7.750000</v>
      </c>
      <c r="N10" s="20"/>
    </row>
    <row r="11" spans="1:14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4.000000</v>
      </c>
      <c r="J11" s="19"/>
      <c r="K11" s="20">
        <v>50.290000</v>
      </c>
      <c r="L11" s="20"/>
      <c r="M11" s="20">
        <f ca="1">ROUND(INDIRECT(ADDRESS(ROW()+(0), COLUMN()+(-4), 1))*INDIRECT(ADDRESS(ROW()+(0), COLUMN()+(-2), 1)), 2)</f>
        <v>201.160000</v>
      </c>
      <c r="N11" s="20"/>
    </row>
    <row r="12" spans="1:14" ht="40.8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20.000000</v>
      </c>
      <c r="J12" s="19"/>
      <c r="K12" s="20">
        <v>1.300000</v>
      </c>
      <c r="L12" s="20"/>
      <c r="M12" s="20">
        <f ca="1">ROUND(INDIRECT(ADDRESS(ROW()+(0), COLUMN()+(-4), 1))*INDIRECT(ADDRESS(ROW()+(0), COLUMN()+(-2), 1)), 2)</f>
        <v>26.000000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7"/>
      <c r="I13" s="19">
        <v>12.068000</v>
      </c>
      <c r="J13" s="19"/>
      <c r="K13" s="20">
        <v>15.280000</v>
      </c>
      <c r="L13" s="20"/>
      <c r="M13" s="20">
        <f ca="1">ROUND(INDIRECT(ADDRESS(ROW()+(0), COLUMN()+(-4), 1))*INDIRECT(ADDRESS(ROW()+(0), COLUMN()+(-2), 1)), 2)</f>
        <v>184.400000</v>
      </c>
      <c r="N13" s="20"/>
    </row>
    <row r="14" spans="1:14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2"/>
      <c r="H14" s="22"/>
      <c r="I14" s="23">
        <v>12.068000</v>
      </c>
      <c r="J14" s="23"/>
      <c r="K14" s="24">
        <v>14.470000</v>
      </c>
      <c r="L14" s="24"/>
      <c r="M14" s="24">
        <f ca="1">ROUND(INDIRECT(ADDRESS(ROW()+(0), COLUMN()+(-4), 1))*INDIRECT(ADDRESS(ROW()+(0), COLUMN()+(-2), 1)), 2)</f>
        <v>174.620000</v>
      </c>
      <c r="N14" s="24"/>
    </row>
    <row r="15" spans="1:14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0"/>
      <c r="H15" s="10"/>
      <c r="I15" s="14">
        <v>2.000000</v>
      </c>
      <c r="J15" s="14"/>
      <c r="K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650.130000</v>
      </c>
      <c r="L15" s="16"/>
      <c r="M15" s="16">
        <f ca="1">ROUND(INDIRECT(ADDRESS(ROW()+(0), COLUMN()+(-4), 1))*INDIRECT(ADDRESS(ROW()+(0), COLUMN()+(-2), 1))/100, 2)</f>
        <v>13.000000</v>
      </c>
      <c r="N15" s="16"/>
    </row>
    <row r="16" spans="1:14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2"/>
      <c r="H16" s="22"/>
      <c r="I16" s="23">
        <v>3.000000</v>
      </c>
      <c r="J16" s="23"/>
      <c r="K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663.130000</v>
      </c>
      <c r="L16" s="24"/>
      <c r="M16" s="24">
        <f ca="1">ROUND(INDIRECT(ADDRESS(ROW()+(0), COLUMN()+(-4), 1))*INDIRECT(ADDRESS(ROW()+(0), COLUMN()+(-2), 1))/100, 2)</f>
        <v>19.890000</v>
      </c>
      <c r="N16" s="24"/>
    </row>
    <row r="17" spans="1:14" ht="12.00" thickBot="1" customHeight="1">
      <c r="A17" s="6" t="s">
        <v>36</v>
      </c>
      <c r="B17" s="7"/>
      <c r="C17" s="7"/>
      <c r="D17" s="7"/>
      <c r="E17" s="7"/>
      <c r="F17" s="7"/>
      <c r="G17" s="7"/>
      <c r="H17" s="7"/>
      <c r="I17" s="25"/>
      <c r="J17" s="25"/>
      <c r="K17" s="6" t="s">
        <v>37</v>
      </c>
      <c r="L17" s="6"/>
      <c r="M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683.020000</v>
      </c>
      <c r="N17" s="26"/>
    </row>
    <row r="20" spans="1:14" ht="21.60" thickBot="1" customHeight="1">
      <c r="A20" s="27" t="s">
        <v>38</v>
      </c>
      <c r="B20" s="27"/>
      <c r="C20" s="27"/>
      <c r="D20" s="27"/>
      <c r="E20" s="27"/>
      <c r="F20" s="27"/>
      <c r="G20" s="27" t="s">
        <v>39</v>
      </c>
      <c r="H20" s="27"/>
      <c r="I20" s="27"/>
      <c r="J20" s="27" t="s">
        <v>40</v>
      </c>
      <c r="K20" s="27"/>
      <c r="L20" s="27"/>
      <c r="M20" s="27"/>
      <c r="N20" s="27" t="s">
        <v>41</v>
      </c>
    </row>
    <row r="21" spans="1:14" ht="12.00" thickBot="1" customHeight="1">
      <c r="A21" s="28" t="s">
        <v>42</v>
      </c>
      <c r="B21" s="28"/>
      <c r="C21" s="28"/>
      <c r="D21" s="28"/>
      <c r="E21" s="28"/>
      <c r="F21" s="28"/>
      <c r="G21" s="29">
        <v>192005.000000</v>
      </c>
      <c r="H21" s="29"/>
      <c r="I21" s="29"/>
      <c r="J21" s="29">
        <v>192006.000000</v>
      </c>
      <c r="K21" s="29"/>
      <c r="L21" s="29"/>
      <c r="M21" s="29"/>
      <c r="N21" s="29" t="s">
        <v>43</v>
      </c>
    </row>
    <row r="22" spans="1:14" ht="21.60" thickBot="1" customHeight="1">
      <c r="A22" s="30" t="s">
        <v>44</v>
      </c>
      <c r="B22" s="30"/>
      <c r="C22" s="30"/>
      <c r="D22" s="30"/>
      <c r="E22" s="30"/>
      <c r="F22" s="30"/>
      <c r="G22" s="31"/>
      <c r="H22" s="31"/>
      <c r="I22" s="31"/>
      <c r="J22" s="31"/>
      <c r="K22" s="31"/>
      <c r="L22" s="31"/>
      <c r="M22" s="31"/>
      <c r="N22" s="31"/>
    </row>
    <row r="25" spans="1:1" ht="11.40" thickBot="1" customHeight="1">
      <c r="A25" s="1" t="s">
        <v>45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C16:H16"/>
    <mergeCell ref="I16:J16"/>
    <mergeCell ref="K16:L16"/>
    <mergeCell ref="M16:N16"/>
    <mergeCell ref="A17:H17"/>
    <mergeCell ref="I17:J17"/>
    <mergeCell ref="K17:L17"/>
    <mergeCell ref="M17:N17"/>
    <mergeCell ref="A20:F20"/>
    <mergeCell ref="G20:I20"/>
    <mergeCell ref="J20:M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