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<sst xmlns="http://schemas.openxmlformats.org/spreadsheetml/2006/main" count="57" uniqueCount="57">
  <si>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</si>
  <si>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EMY230</t>
  </si>
  <si>
    <t xml:space="preserve">Ude</t>
  </si>
  <si>
    <t xml:space="preserve">Reparación de cabeza de vigueta de madeira, mediante armaduras de fibra de carbono.</t>
  </si>
  <si>
    <r>
      <rPr>
        <sz val="7.80"/>
        <color rgb="FF000000"/>
        <rFont val="Arial"/>
        <family val="2"/>
      </rPr>
      <t xml:space="preserve">Reparación de cabeza de vigueta de madeira, eliminando o extremo deteriorado e macizándolo con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kg de </t>
    </r>
    <r>
      <rPr>
        <b/>
        <sz val="7.80"/>
        <color rgb="FF000000"/>
        <rFont val="Arial"/>
        <family val="2"/>
      </rPr>
      <t xml:space="preserve">morteiro fluído de dous compoñentes a base de resina epoxi</t>
    </r>
    <r>
      <rPr>
        <sz val="7.80"/>
        <color rgb="FF000000"/>
        <rFont val="Arial"/>
        <family val="2"/>
      </rPr>
      <t xml:space="preserve">, armado con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barras de fibra de carbono embebida nunha matriz epoxi, MBar 165/2500 "BASF Construction Chemical", de 8 mm de diámetro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800</t>
    </r>
    <r>
      <rPr>
        <sz val="7.80"/>
        <color rgb="FF000000"/>
        <rFont val="Arial"/>
        <family val="2"/>
      </rPr>
      <t xml:space="preserve"> mm de lonxitude cada unha, ancoradas á vigueta con </t>
    </r>
    <r>
      <rPr>
        <b/>
        <sz val="7.80"/>
        <color rgb="FF000000"/>
        <rFont val="Arial"/>
        <family val="2"/>
      </rPr>
      <t xml:space="preserve">resina epoxi-acrilato, libre de estireno, de altas resistencias, aplicada con boquilla de dosificación e mistura automática</t>
    </r>
    <r>
      <rPr>
        <sz val="7.80"/>
        <color rgb="FF000000"/>
        <rFont val="Arial"/>
        <family val="2"/>
      </rPr>
      <t xml:space="preserve"> en trades realizados na parte sa da madeira, previa imprimación da superficie de madeira con calea do mesmo morteiro epoxi.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</si>
  <si>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</si>
  <si>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</si>
  <si>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</si>
  <si>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</si>
  <si>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</si>
  <si>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</si>
  <si>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mt08eup180</t>
  </si>
  <si>
    <t xml:space="preserve">m</t>
  </si>
  <si>
    <t xml:space="preserve">Film estirable transparente de 500 mm de ancho e 23 µ de espesor.</t>
  </si>
  <si>
    <t xml:space="preserve">mt09reh100e</t>
  </si>
  <si>
    <t xml:space="preserve">Ude</t>
  </si>
  <si>
    <t xml:space="preserve">Cartucho de resina epoxi-acrilato, libre de estireno, de dous compoñentes, con dosificador e boquilla de mistura automática, de 825 ml, para ancoraxes estruturais verticais e horizontais.</t>
  </si>
  <si>
    <t xml:space="preserve">mt09reh350a</t>
  </si>
  <si>
    <t xml:space="preserve">m</t>
  </si>
  <si>
    <t xml:space="preserve">Barra de fibra de carbono embebida nunha matriz epoxi, de 8 mm de diámetro, lixeira, con superficie areada para mellora da adherencia, fabricada por pultrusión, para armado e reforzo estrutural.</t>
  </si>
  <si>
    <t xml:space="preserve">mt09reh320a</t>
  </si>
  <si>
    <t xml:space="preserve">kg</t>
  </si>
  <si>
    <t xml:space="preserve">Morteiro fluído de dous compoñentes a base de resina epoxi, con endurecedor amínico, sen retracción, para ancoraxes e recheos, segundo UNE-EN 1504-6.</t>
  </si>
  <si>
    <t xml:space="preserve">mt08eva010c</t>
  </si>
  <si>
    <t xml:space="preserve">m²</t>
  </si>
  <si>
    <t xml:space="preserve">Sistema de encofrado recuperable para la ejecución de vigas de hormigón para revestir, composto de: puntais metálicos telescópicos, sopandas metálicas y superficie encofrante de madeira tratada reforzada con varillas e perfís, entre 3 e 4 m de altura libre de planta.</t>
  </si>
  <si>
    <t xml:space="preserve">mq09sie010</t>
  </si>
  <si>
    <t xml:space="preserve">h</t>
  </si>
  <si>
    <t xml:space="preserve">Motoserra a gasolina, de 50 cm de espada e 3,2 CV de potencia.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</si>
  <si>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</si>
  <si>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</si>
  <si>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</si>
  <si>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</si>
  <si>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</si>
  <si>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</si>
  <si>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</si>
  <si>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</si>
  <si>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</si>
  <si>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</si>
  <si>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</si>
  <si>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</si>
  <si>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</si>
  <si>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</si>
  <si>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</si>
  <si>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</si>
  <si>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27,76€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</si>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</sst>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68" customWidth="1"/>
    <col min="4" max="4" width="22.88" customWidth="1"/>
    <col min="5" max="5" width="27.25" customWidth="1"/>
    <col min="6" max="6" width="9.03" customWidth="1"/>
    <col min="7" max="7" width="6.12" customWidth="1"/>
    <col min="8" max="8" width="3.21" customWidth="1"/>
    <col min="9" max="9" width="3.79" customWidth="1"/>
    <col min="10" max="10" width="3.35" customWidth="1"/>
    <col min="11" max="11" width="4.81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1.500000</v>
      </c>
      <c r="J8" s="14"/>
      <c r="K8" s="16">
        <v>0.030000</v>
      </c>
      <c r="L8" s="16"/>
      <c r="M8" s="16">
        <f ca="1">ROUND(INDIRECT(ADDRESS(ROW()+(0), COLUMN()+(-4), 1))*INDIRECT(ADDRESS(ROW()+(0), COLUMN()+(-2), 1)), 2)</f>
        <v>0.050000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0.520000</v>
      </c>
      <c r="J9" s="19"/>
      <c r="K9" s="20">
        <v>42.930000</v>
      </c>
      <c r="L9" s="20"/>
      <c r="M9" s="20">
        <f ca="1">ROUND(INDIRECT(ADDRESS(ROW()+(0), COLUMN()+(-4), 1))*INDIRECT(ADDRESS(ROW()+(0), COLUMN()+(-2), 1)), 2)</f>
        <v>22.320000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3.200000</v>
      </c>
      <c r="J10" s="19"/>
      <c r="K10" s="20">
        <v>58.290000</v>
      </c>
      <c r="L10" s="20"/>
      <c r="M10" s="20">
        <f ca="1">ROUND(INDIRECT(ADDRESS(ROW()+(0), COLUMN()+(-4), 1))*INDIRECT(ADDRESS(ROW()+(0), COLUMN()+(-2), 1)), 2)</f>
        <v>186.530000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31.500000</v>
      </c>
      <c r="J11" s="19"/>
      <c r="K11" s="20">
        <v>10.080000</v>
      </c>
      <c r="L11" s="20"/>
      <c r="M11" s="20">
        <f ca="1">ROUND(INDIRECT(ADDRESS(ROW()+(0), COLUMN()+(-4), 1))*INDIRECT(ADDRESS(ROW()+(0), COLUMN()+(-2), 1)), 2)</f>
        <v>317.520000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1.000000</v>
      </c>
      <c r="J12" s="19"/>
      <c r="K12" s="20">
        <v>23.400000</v>
      </c>
      <c r="L12" s="20"/>
      <c r="M12" s="20">
        <f ca="1">ROUND(INDIRECT(ADDRESS(ROW()+(0), COLUMN()+(-4), 1))*INDIRECT(ADDRESS(ROW()+(0), COLUMN()+(-2), 1)), 2)</f>
        <v>23.400000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0.427000</v>
      </c>
      <c r="J13" s="19"/>
      <c r="K13" s="20">
        <v>3.000000</v>
      </c>
      <c r="L13" s="20"/>
      <c r="M13" s="20">
        <f ca="1">ROUND(INDIRECT(ADDRESS(ROW()+(0), COLUMN()+(-4), 1))*INDIRECT(ADDRESS(ROW()+(0), COLUMN()+(-2), 1)), 2)</f>
        <v>1.280000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1.705000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26.050000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1.705000</v>
      </c>
      <c r="J15" s="19"/>
      <c r="K15" s="20">
        <v>13.970000</v>
      </c>
      <c r="L15" s="20"/>
      <c r="M15" s="20">
        <f ca="1">ROUND(INDIRECT(ADDRESS(ROW()+(0), COLUMN()+(-4), 1))*INDIRECT(ADDRESS(ROW()+(0), COLUMN()+(-2), 1)), 2)</f>
        <v>23.820000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1.968000</v>
      </c>
      <c r="J16" s="19"/>
      <c r="K16" s="20">
        <v>15.530000</v>
      </c>
      <c r="L16" s="20"/>
      <c r="M16" s="20">
        <f ca="1">ROUND(INDIRECT(ADDRESS(ROW()+(0), COLUMN()+(-4), 1))*INDIRECT(ADDRESS(ROW()+(0), COLUMN()+(-2), 1)), 2)</f>
        <v>30.560000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1.968000</v>
      </c>
      <c r="J17" s="23"/>
      <c r="K17" s="24">
        <v>14.760000</v>
      </c>
      <c r="L17" s="24"/>
      <c r="M17" s="24">
        <f ca="1">ROUND(INDIRECT(ADDRESS(ROW()+(0), COLUMN()+(-4), 1))*INDIRECT(ADDRESS(ROW()+(0), COLUMN()+(-2), 1)), 2)</f>
        <v>29.050000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4"/>
      <c r="K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660.580000</v>
      </c>
      <c r="L18" s="16"/>
      <c r="M18" s="16">
        <f ca="1">ROUND(INDIRECT(ADDRESS(ROW()+(0), COLUMN()+(-4), 1))*INDIRECT(ADDRESS(ROW()+(0), COLUMN()+(-2), 1))/100, 2)</f>
        <v>13.210000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3"/>
      <c r="K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673.790000</v>
      </c>
      <c r="L19" s="24"/>
      <c r="M19" s="24">
        <f ca="1">ROUND(INDIRECT(ADDRESS(ROW()+(0), COLUMN()+(-4), 1))*INDIRECT(ADDRESS(ROW()+(0), COLUMN()+(-2), 1))/100, 2)</f>
        <v>20.210000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25"/>
      <c r="K20" s="6" t="s">
        <v>46</v>
      </c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694.000000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162007.000000</v>
      </c>
      <c r="H24" s="29"/>
      <c r="I24" s="29"/>
      <c r="J24" s="29">
        <v>112009.000000</v>
      </c>
      <c r="K24" s="29"/>
      <c r="L24" s="29"/>
      <c r="M24" s="29"/>
      <c r="N24" s="29" t="s">
        <v>52</v>
      </c>
    </row>
    <row r="25" spans="1:14" ht="31.2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A20:H20"/>
    <mergeCell ref="I20:J20"/>
    <mergeCell ref="K20:L20"/>
    <mergeCell ref="M20:N20"/>
    <mergeCell ref="A23:F23"/>
    <mergeCell ref="G23:I23"/>
    <mergeCell ref="J23:M23"/>
    <mergeCell ref="A24:F24"/>
    <mergeCell ref="G24:I25"/>
    <mergeCell ref="J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