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<sst xmlns="http://schemas.openxmlformats.org/spreadsheetml/2006/main" count="67" uniqueCount="67">
  <si>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</si>
  <si>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EMF040</t>
  </si>
  <si>
    <t xml:space="preserve">m²</t>
  </si>
  <si>
    <t xml:space="preserve">Forxado de viguetas de madeira, entrevigado con alfarxías e ladrillos cerámicos colocados por táboa.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</si>
  <si>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intereixe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entrevigado composto de listeis de madeira tratada de 7x3 cm e ladrillo cerámico cara vista macizo de elaboración manual (tellar), vermello, 24x11,5x3,5 cm colocado por táboa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</si>
  <si>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</si>
  <si>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</si>
  <si>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</si>
  <si>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</si>
  <si>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</si>
  <si>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</si>
  <si>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</si>
  <si>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</si>
  <si>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</si>
  <si>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</si>
  <si>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</si>
  <si>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</si>
  <si>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</si>
  <si>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</si>
  <si>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</si>
  <si>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</si>
  <si>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</si>
  <si>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</si>
  <si>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mt07mee014a</t>
  </si>
  <si>
    <t xml:space="preserve">m³</t>
  </si>
  <si>
    <t xml:space="preserve">Madeira aserrada de piñeiro silvestre (Pinus Sylvestris L.) España 0, acabado cepillado,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</si>
  <si>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mt05mte010a</t>
  </si>
  <si>
    <t xml:space="preserve">Ude</t>
  </si>
  <si>
    <t xml:space="preserve">Ladrillo cerámico cara vista macizo de elaboración manual (tellar), vermello, 24x11,5x3,5 cm, segundo UNE-EN 771-1.</t>
  </si>
  <si>
    <t xml:space="preserve">mt07aco020n</t>
  </si>
  <si>
    <t xml:space="preserve">Ude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</si>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</sst>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9.18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0.001000</v>
      </c>
      <c r="J8" s="14"/>
      <c r="K8" s="16">
        <v>305.000000</v>
      </c>
      <c r="L8" s="16"/>
      <c r="M8" s="16">
        <f ca="1">ROUND(INDIRECT(ADDRESS(ROW()+(0), COLUMN()+(-4), 1))*INDIRECT(ADDRESS(ROW()+(0), COLUMN()+(-2), 1)), 2)</f>
        <v>0.310000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0.260000</v>
      </c>
      <c r="L9" s="20"/>
      <c r="M9" s="20">
        <f ca="1">ROUND(INDIRECT(ADDRESS(ROW()+(0), COLUMN()+(-4), 1))*INDIRECT(ADDRESS(ROW()+(0), COLUMN()+(-2),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0.030000</v>
      </c>
      <c r="J10" s="19"/>
      <c r="K10" s="20">
        <v>1.150000</v>
      </c>
      <c r="L10" s="20"/>
      <c r="M10" s="20">
        <f ca="1">ROUND(INDIRECT(ADDRESS(ROW()+(0), COLUMN()+(-4), 1))*INDIRECT(ADDRESS(ROW()+(0), COLUMN()+(-2), 1)), 2)</f>
        <v>0.030000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0.075000</v>
      </c>
      <c r="J11" s="19"/>
      <c r="K11" s="20">
        <v>412.960000</v>
      </c>
      <c r="L11" s="20"/>
      <c r="M11" s="20">
        <f ca="1">ROUND(INDIRECT(ADDRESS(ROW()+(0), COLUMN()+(-4), 1))*INDIRECT(ADDRESS(ROW()+(0), COLUMN()+(-2), 1)), 2)</f>
        <v>30.970000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0.009000</v>
      </c>
      <c r="J12" s="19"/>
      <c r="K12" s="20">
        <v>473.070000</v>
      </c>
      <c r="L12" s="20"/>
      <c r="M12" s="20">
        <f ca="1">ROUND(INDIRECT(ADDRESS(ROW()+(0), COLUMN()+(-4), 1))*INDIRECT(ADDRESS(ROW()+(0), COLUMN()+(-2), 1)), 2)</f>
        <v>4.260000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38.000000</v>
      </c>
      <c r="J13" s="19"/>
      <c r="K13" s="20">
        <v>0.340000</v>
      </c>
      <c r="L13" s="20"/>
      <c r="M13" s="20">
        <f ca="1">ROUND(INDIRECT(ADDRESS(ROW()+(0), COLUMN()+(-4), 1))*INDIRECT(ADDRESS(ROW()+(0), COLUMN()+(-2), 1)), 2)</f>
        <v>12.920000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2.000000</v>
      </c>
      <c r="J14" s="19"/>
      <c r="K14" s="20">
        <v>0.080000</v>
      </c>
      <c r="L14" s="20"/>
      <c r="M14" s="20">
        <f ca="1">ROUND(INDIRECT(ADDRESS(ROW()+(0), COLUMN()+(-4), 1))*INDIRECT(ADDRESS(ROW()+(0), COLUMN()+(-2), 1)), 2)</f>
        <v>0.160000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0.142000</v>
      </c>
      <c r="J16" s="19"/>
      <c r="K16" s="20">
        <v>76.200000</v>
      </c>
      <c r="L16" s="20"/>
      <c r="M16" s="20">
        <f ca="1">ROUND(INDIRECT(ADDRESS(ROW()+(0), COLUMN()+(-4), 1))*INDIRECT(ADDRESS(ROW()+(0), COLUMN()+(-2), 1)), 2)</f>
        <v>10.820000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0.554000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8.470000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0.554000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8.120000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1.538000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23.500000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1.538000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22.530000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123.900000</v>
      </c>
      <c r="L21" s="16"/>
      <c r="M21" s="16">
        <f ca="1">ROUND(INDIRECT(ADDRESS(ROW()+(0), COLUMN()+(-4), 1))*INDIRECT(ADDRESS(ROW()+(0), COLUMN()+(-2), 1))/100, 2)</f>
        <v>2.480000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126.380000</v>
      </c>
      <c r="L22" s="24"/>
      <c r="M22" s="24">
        <f ca="1">ROUND(INDIRECT(ADDRESS(ROW()+(0), COLUMN()+(-4), 1))*INDIRECT(ADDRESS(ROW()+(0), COLUMN()+(-2), 1))/100, 2)</f>
        <v>3.790000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130.170000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