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<sst xmlns="http://schemas.openxmlformats.org/spreadsheetml/2006/main" count="56" uniqueCount="56">
  <si>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</si>
  <si>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EMF020</t>
  </si>
  <si>
    <t xml:space="preserve">m²</t>
  </si>
  <si>
    <t xml:space="preserve">Forxado de viguetas de madeira e taboleiro de madeira.</t>
  </si>
  <si>
    <r>
      <rPr>
        <sz val="7.80"/>
        <color rgb="FF000000"/>
        <rFont val="Arial"/>
        <family val="2"/>
      </rPr>
      <t xml:space="preserve">Forxado de viguetas de madeira tratada de </t>
    </r>
    <r>
      <rPr>
        <b/>
        <sz val="7.80"/>
        <color rgb="FF000000"/>
        <rFont val="Arial"/>
        <family val="2"/>
      </rPr>
      <t xml:space="preserve">10x20 a 15x25</t>
    </r>
    <r>
      <rPr>
        <sz val="7.80"/>
        <color rgb="FF000000"/>
        <rFont val="Arial"/>
        <family val="2"/>
      </rPr>
      <t xml:space="preserve"> cm de sección, con un intereixo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e taboleiro </t>
    </r>
    <r>
      <rPr>
        <b/>
        <sz val="7.80"/>
        <color rgb="FF000000"/>
        <rFont val="Arial"/>
        <family val="2"/>
      </rPr>
      <t xml:space="preserve">hidrofugado de conglomerado de madeira de 19 mm de espesor</t>
    </r>
    <r>
      <rPr>
        <sz val="7.80"/>
        <color rgb="FF000000"/>
        <rFont val="Arial"/>
        <family val="2"/>
      </rPr>
      <t xml:space="preserve">,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malla electrosoldada ME 20x20 Ø 5-5 B 500 T 6x2,20 UNE-EN 10080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espesura de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</si>
  <si>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</si>
  <si>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</si>
  <si>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</si>
  <si>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</si>
  <si>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</si>
  <si>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</si>
  <si>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mt50spa050k</t>
  </si>
  <si>
    <t xml:space="preserve">m³</t>
  </si>
  <si>
    <t xml:space="preserve">Tablón de madeira de piñeiro, dimensións 20x7,2 cm.</t>
  </si>
  <si>
    <t xml:space="preserve">mt50spa081c</t>
  </si>
  <si>
    <t xml:space="preserve">Ude</t>
  </si>
  <si>
    <t xml:space="preserve">Puntal metálico telescópico, para 3 m de altura e 50 usos.</t>
  </si>
  <si>
    <t xml:space="preserve">mt50spa101</t>
  </si>
  <si>
    <t xml:space="preserve">kg</t>
  </si>
  <si>
    <t xml:space="preserve">Cravos de aceiro.</t>
  </si>
  <si>
    <t xml:space="preserve">mt07mee018da</t>
  </si>
  <si>
    <t xml:space="preserve">m³</t>
  </si>
  <si>
    <t xml:space="preserve">Madeira aserrada de piñeiro silvestre (Pinus Sylvestris L.) España 0 con acabado cepillado, para vigueta de 10x20 a 15x25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</si>
  <si>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mt08eft010a</t>
  </si>
  <si>
    <t xml:space="preserve">m²</t>
  </si>
  <si>
    <t xml:space="preserve">Taboleiro aglomerado hidrófugo, de 19 mm de espesor.</t>
  </si>
  <si>
    <t xml:space="preserve">mt07aco020n</t>
  </si>
  <si>
    <t xml:space="preserve">Ude</t>
  </si>
  <si>
    <t xml:space="preserve">Separador homologado para malla electrosoldada.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</si>
  <si>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</si>
  <si>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</si>
  <si>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</si>
  <si>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</si>
  <si>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</si>
  <si>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</si>
  <si>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</si>
  <si>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</si>
  <si>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Formigón HA-25/B/20/IIa, fabricado en central.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</si>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</sst>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4.95" customWidth="1"/>
    <col min="4" max="4" width="22.15" customWidth="1"/>
    <col min="5" max="5" width="25.94" customWidth="1"/>
    <col min="6" max="6" width="15.59" customWidth="1"/>
    <col min="7" max="7" width="4.95" customWidth="1"/>
    <col min="8" max="8" width="6.41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0.001000</v>
      </c>
      <c r="I8" s="16">
        <v>305.000000</v>
      </c>
      <c r="J8" s="16"/>
      <c r="K8" s="16">
        <f ca="1">ROUND(INDIRECT(ADDRESS(ROW()+(0), COLUMN()+(-3), 1))*INDIRECT(ADDRESS(ROW()+(0), COLUMN()+(-2), 1)), 2)</f>
        <v>0.310000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20">
        <v>0.260000</v>
      </c>
      <c r="J9" s="20"/>
      <c r="K9" s="20">
        <f ca="1">ROUND(INDIRECT(ADDRESS(ROW()+(0), COLUMN()+(-3), 1))*INDIRECT(ADDRESS(ROW()+(0), COLUMN()+(-2), 1)), 2)</f>
        <v>0.130000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0.030000</v>
      </c>
      <c r="I10" s="20">
        <v>1.150000</v>
      </c>
      <c r="J10" s="20"/>
      <c r="K10" s="20">
        <f ca="1">ROUND(INDIRECT(ADDRESS(ROW()+(0), COLUMN()+(-3), 1))*INDIRECT(ADDRESS(ROW()+(0), COLUMN()+(-2), 1)), 2)</f>
        <v>0.030000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0.063000</v>
      </c>
      <c r="I11" s="20">
        <v>412.960000</v>
      </c>
      <c r="J11" s="20"/>
      <c r="K11" s="20">
        <f ca="1">ROUND(INDIRECT(ADDRESS(ROW()+(0), COLUMN()+(-3), 1))*INDIRECT(ADDRESS(ROW()+(0), COLUMN()+(-2), 1)), 2)</f>
        <v>26.020000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1.050000</v>
      </c>
      <c r="I12" s="20">
        <v>7.450000</v>
      </c>
      <c r="J12" s="20"/>
      <c r="K12" s="20">
        <f ca="1">ROUND(INDIRECT(ADDRESS(ROW()+(0), COLUMN()+(-3), 1))*INDIRECT(ADDRESS(ROW()+(0), COLUMN()+(-2), 1)), 2)</f>
        <v>7.820000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20">
        <v>0.080000</v>
      </c>
      <c r="J13" s="20"/>
      <c r="K13" s="20">
        <f ca="1">ROUND(INDIRECT(ADDRESS(ROW()+(0), COLUMN()+(-3), 1))*INDIRECT(ADDRESS(ROW()+(0), COLUMN()+(-2), 1)), 2)</f>
        <v>0.160000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20">
        <v>1.000000</v>
      </c>
      <c r="J14" s="20"/>
      <c r="K14" s="20">
        <f ca="1">ROUND(INDIRECT(ADDRESS(ROW()+(0), COLUMN()+(-3), 1))*INDIRECT(ADDRESS(ROW()+(0), COLUMN()+(-2), 1)), 2)</f>
        <v>1.100000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20">
        <v>1.530000</v>
      </c>
      <c r="J15" s="20"/>
      <c r="K15" s="20">
        <f ca="1">ROUND(INDIRECT(ADDRESS(ROW()+(0), COLUMN()+(-3), 1))*INDIRECT(ADDRESS(ROW()+(0), COLUMN()+(-2), 1)), 2)</f>
        <v>1.680000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0.042000</v>
      </c>
      <c r="I16" s="20">
        <v>74.270000</v>
      </c>
      <c r="J16" s="20"/>
      <c r="K16" s="20">
        <f ca="1">ROUND(INDIRECT(ADDRESS(ROW()+(0), COLUMN()+(-3), 1))*INDIRECT(ADDRESS(ROW()+(0), COLUMN()+(-2), 1)), 2)</f>
        <v>3.120000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0.487000</v>
      </c>
      <c r="I17" s="20">
        <v>15.280000</v>
      </c>
      <c r="J17" s="20"/>
      <c r="K17" s="20">
        <f ca="1">ROUND(INDIRECT(ADDRESS(ROW()+(0), COLUMN()+(-3), 1))*INDIRECT(ADDRESS(ROW()+(0), COLUMN()+(-2), 1)), 2)</f>
        <v>7.440000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0.487000</v>
      </c>
      <c r="I18" s="20">
        <v>14.650000</v>
      </c>
      <c r="J18" s="20"/>
      <c r="K18" s="20">
        <f ca="1">ROUND(INDIRECT(ADDRESS(ROW()+(0), COLUMN()+(-3), 1))*INDIRECT(ADDRESS(ROW()+(0), COLUMN()+(-2), 1)), 2)</f>
        <v>7.130000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1.246000</v>
      </c>
      <c r="I19" s="20">
        <v>15.280000</v>
      </c>
      <c r="J19" s="20"/>
      <c r="K19" s="20">
        <f ca="1">ROUND(INDIRECT(ADDRESS(ROW()+(0), COLUMN()+(-3), 1))*INDIRECT(ADDRESS(ROW()+(0), COLUMN()+(-2), 1)), 2)</f>
        <v>19.040000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1.246000</v>
      </c>
      <c r="I20" s="24">
        <v>14.650000</v>
      </c>
      <c r="J20" s="24"/>
      <c r="K20" s="24">
        <f ca="1">ROUND(INDIRECT(ADDRESS(ROW()+(0), COLUMN()+(-3), 1))*INDIRECT(ADDRESS(ROW()+(0), COLUMN()+(-2), 1)), 2)</f>
        <v>18.250000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92.230000</v>
      </c>
      <c r="J21" s="16"/>
      <c r="K21" s="16">
        <f ca="1">ROUND(INDIRECT(ADDRESS(ROW()+(0), COLUMN()+(-3), 1))*INDIRECT(ADDRESS(ROW()+(0), COLUMN()+(-2), 1))/100, 2)</f>
        <v>1.840000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94.070000</v>
      </c>
      <c r="J22" s="24"/>
      <c r="K22" s="24">
        <f ca="1">ROUND(INDIRECT(ADDRESS(ROW()+(0), COLUMN()+(-3), 1))*INDIRECT(ADDRESS(ROW()+(0), COLUMN()+(-2), 1))/100, 2)</f>
        <v>2.820000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96.890000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