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<sst xmlns="http://schemas.openxmlformats.org/spreadsheetml/2006/main" count="53" uniqueCount="53">
  <si>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</si>
  <si>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EMF010</t>
  </si>
  <si>
    <t xml:space="preserve">m²</t>
  </si>
  <si>
    <t xml:space="preserve">Forxado de viguetas de madeira e encofrado "NERVOMETAL".</t>
  </si>
  <si>
    <r>
      <rPr>
        <sz val="7.80"/>
        <color rgb="FF000000"/>
        <rFont val="Arial"/>
        <family val="2"/>
      </rPr>
      <t xml:space="preserve">Forxado de viguetas de madeira tratada de </t>
    </r>
    <r>
      <rPr>
        <b/>
        <sz val="7.80"/>
        <color rgb="FF000000"/>
        <rFont val="Arial"/>
        <family val="2"/>
      </rPr>
      <t xml:space="preserve">10x20 a 15x25</t>
    </r>
    <r>
      <rPr>
        <sz val="7.80"/>
        <color rgb="FF000000"/>
        <rFont val="Arial"/>
        <family val="2"/>
      </rPr>
      <t xml:space="preserve"> cm de sección, con un intereixo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cm, e encofrado "NERVOMETAL" </t>
    </r>
    <r>
      <rPr>
        <b/>
        <sz val="7.80"/>
        <color rgb="FF000000"/>
        <rFont val="Arial"/>
        <family val="2"/>
      </rPr>
      <t xml:space="preserve">de 0,5 mm de espesor</t>
    </r>
    <r>
      <rPr>
        <sz val="7.80"/>
        <color rgb="FF000000"/>
        <rFont val="Arial"/>
        <family val="2"/>
      </rPr>
      <t xml:space="preserve">; aceiro </t>
    </r>
    <r>
      <rPr>
        <b/>
        <sz val="7.80"/>
        <color rgb="FF000000"/>
        <rFont val="Arial"/>
        <family val="2"/>
      </rPr>
      <t xml:space="preserve">UNE-EN 10080 B 500 S</t>
    </r>
    <r>
      <rPr>
        <sz val="7.80"/>
        <color rgb="FF000000"/>
        <rFont val="Arial"/>
        <family val="2"/>
      </rPr>
      <t xml:space="preserve">, contía </t>
    </r>
    <r>
      <rPr>
        <b/>
        <sz val="7.80"/>
        <color rgb="FF000000"/>
        <rFont val="Arial"/>
        <family val="2"/>
      </rPr>
      <t xml:space="preserve">1,1</t>
    </r>
    <r>
      <rPr>
        <sz val="7.80"/>
        <color rgb="FF000000"/>
        <rFont val="Arial"/>
        <family val="2"/>
      </rPr>
      <t xml:space="preserve"> kg/m², en capa de compresión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espesura de </t>
    </r>
    <r>
      <rPr>
        <b/>
        <sz val="7.80"/>
        <color rgb="FF000000"/>
        <rFont val="Arial"/>
        <family val="2"/>
      </rPr>
      <t xml:space="preserve">formigón HA-25/B/12/IIa fabricado en central, e verquido con cubilote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</si>
  <si>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</si>
  <si>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</si>
  <si>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</si>
  <si>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</si>
  <si>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</si>
  <si>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</si>
  <si>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mt50spa050k</t>
  </si>
  <si>
    <t xml:space="preserve">m³</t>
  </si>
  <si>
    <t xml:space="preserve">Tablón de madeira de piñeiro, dimensións 20x7,2 cm.</t>
  </si>
  <si>
    <t xml:space="preserve">mt50spa081c</t>
  </si>
  <si>
    <t xml:space="preserve">Ude</t>
  </si>
  <si>
    <t xml:space="preserve">Puntal metálico telescópico, para 3 m de altura e 50 usos.</t>
  </si>
  <si>
    <t xml:space="preserve">mt50spa101</t>
  </si>
  <si>
    <t xml:space="preserve">kg</t>
  </si>
  <si>
    <t xml:space="preserve">Cravos de aceiro.</t>
  </si>
  <si>
    <t xml:space="preserve">mt07mee018da</t>
  </si>
  <si>
    <t xml:space="preserve">m³</t>
  </si>
  <si>
    <t xml:space="preserve">Madeira aserrada de piñeiro silvestre (Pinus Sylvestris L.) España 0 con acabado cepillado, para vigueta de 10x20 a 15x25 cm de sección e ata 6 m de lonxitude, para aplicacións estructurais, calidade estructural MEG segundo UNE 56544, clase resistente C-18 segundo UNE-EN 338 e UNE-EN 1912 e protección fronte a axentes bióticos que se corresponde coa clase de penetración P2 (3 mm nas caras laterais da albura e 40 mm en sentido axial) segundo UNE-EN 351-1, traballada en taller.</t>
  </si>
  <si>
    <t xml:space="preserve">mt08efb010b</t>
  </si>
  <si>
    <t xml:space="preserve">m²</t>
  </si>
  <si>
    <t xml:space="preserve">Chapa de aceiro laminado en frío, "NERVOMETAL", acabado cincado, de 0,5 mm de espesor.</t>
  </si>
  <si>
    <t xml:space="preserve">mt07aco020n</t>
  </si>
  <si>
    <t xml:space="preserve">Ude</t>
  </si>
  <si>
    <t xml:space="preserve">Separador homologado para malla electrosoldada.</t>
  </si>
  <si>
    <t xml:space="preserve">mt07aco010c</t>
  </si>
  <si>
    <t xml:space="preserve">kg</t>
  </si>
  <si>
    <t xml:space="preserve">Aceiro en barras corrugadas, UNE-EN 10080 B 500 S, elaborado en taller e colocado en obra, diámetros varios.</t>
  </si>
  <si>
    <t xml:space="preserve">mt10haf010nba</t>
  </si>
  <si>
    <t xml:space="preserve">m³</t>
  </si>
  <si>
    <t xml:space="preserve">Formigón HA-25/B/12/IIa, fabricado en central.</t>
  </si>
  <si>
    <t xml:space="preserve">mo043</t>
  </si>
  <si>
    <t xml:space="preserve">h</t>
  </si>
  <si>
    <t xml:space="preserve">Oficial 1ª montador de estructura de madera.</t>
  </si>
  <si>
    <t xml:space="preserve">mo086</t>
  </si>
  <si>
    <t xml:space="preserve">h</t>
  </si>
  <si>
    <t xml:space="preserve">Axudante montador de estructura de madera.</t>
  </si>
  <si>
    <t xml:space="preserve">mo040</t>
  </si>
  <si>
    <t xml:space="preserve">h</t>
  </si>
  <si>
    <t xml:space="preserve">Oficial 1ª estructurista.</t>
  </si>
  <si>
    <t xml:space="preserve">mo083</t>
  </si>
  <si>
    <t xml:space="preserve">h</t>
  </si>
  <si>
    <t xml:space="preserve">Axudante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</si>
  <si>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</si>
  <si>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</si>
  <si>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</si>
  <si>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</si>
  <si>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14,32€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</si>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</sst>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4.81" customWidth="1"/>
    <col min="3" max="3" width="3.79" customWidth="1"/>
    <col min="4" max="4" width="20.98" customWidth="1"/>
    <col min="5" max="5" width="31.77" customWidth="1"/>
    <col min="6" max="6" width="14.43" customWidth="1"/>
    <col min="7" max="7" width="2.62" customWidth="1"/>
    <col min="8" max="8" width="6.41" customWidth="1"/>
    <col min="9" max="9" width="5.39" customWidth="1"/>
    <col min="10" max="10" width="1.75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0.001000</v>
      </c>
      <c r="I8" s="16">
        <v>305.000000</v>
      </c>
      <c r="J8" s="16"/>
      <c r="K8" s="16">
        <f ca="1">ROUND(INDIRECT(ADDRESS(ROW()+(0), COLUMN()+(-3), 1))*INDIRECT(ADDRESS(ROW()+(0), COLUMN()+(-2), 1)), 2)</f>
        <v>0.310000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20">
        <v>0.260000</v>
      </c>
      <c r="J9" s="20"/>
      <c r="K9" s="20">
        <f ca="1">ROUND(INDIRECT(ADDRESS(ROW()+(0), COLUMN()+(-3), 1))*INDIRECT(ADDRESS(ROW()+(0), COLUMN()+(-2), 1)), 2)</f>
        <v>0.130000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0.030000</v>
      </c>
      <c r="I10" s="20">
        <v>1.150000</v>
      </c>
      <c r="J10" s="20"/>
      <c r="K10" s="20">
        <f ca="1">ROUND(INDIRECT(ADDRESS(ROW()+(0), COLUMN()+(-3), 1))*INDIRECT(ADDRESS(ROW()+(0), COLUMN()+(-2), 1)), 2)</f>
        <v>0.030000</v>
      </c>
    </row>
    <row r="11" spans="1:11" ht="60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0.075000</v>
      </c>
      <c r="I11" s="20">
        <v>412.960000</v>
      </c>
      <c r="J11" s="20"/>
      <c r="K11" s="20">
        <f ca="1">ROUND(INDIRECT(ADDRESS(ROW()+(0), COLUMN()+(-3), 1))*INDIRECT(ADDRESS(ROW()+(0), COLUMN()+(-2), 1)), 2)</f>
        <v>30.970000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1.100000</v>
      </c>
      <c r="I12" s="20">
        <v>4.650000</v>
      </c>
      <c r="J12" s="20"/>
      <c r="K12" s="20">
        <f ca="1">ROUND(INDIRECT(ADDRESS(ROW()+(0), COLUMN()+(-3), 1))*INDIRECT(ADDRESS(ROW()+(0), COLUMN()+(-2), 1)), 2)</f>
        <v>5.120000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2.000000</v>
      </c>
      <c r="I13" s="20">
        <v>0.080000</v>
      </c>
      <c r="J13" s="20"/>
      <c r="K13" s="20">
        <f ca="1">ROUND(INDIRECT(ADDRESS(ROW()+(0), COLUMN()+(-3), 1))*INDIRECT(ADDRESS(ROW()+(0), COLUMN()+(-2), 1)), 2)</f>
        <v>0.160000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1.100000</v>
      </c>
      <c r="I14" s="20">
        <v>1.000000</v>
      </c>
      <c r="J14" s="20"/>
      <c r="K14" s="20">
        <f ca="1">ROUND(INDIRECT(ADDRESS(ROW()+(0), COLUMN()+(-3), 1))*INDIRECT(ADDRESS(ROW()+(0), COLUMN()+(-2), 1)), 2)</f>
        <v>1.100000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0.042000</v>
      </c>
      <c r="I15" s="20">
        <v>76.200000</v>
      </c>
      <c r="J15" s="20"/>
      <c r="K15" s="20">
        <f ca="1">ROUND(INDIRECT(ADDRESS(ROW()+(0), COLUMN()+(-3), 1))*INDIRECT(ADDRESS(ROW()+(0), COLUMN()+(-2), 1)), 2)</f>
        <v>3.200000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0.415000</v>
      </c>
      <c r="I16" s="20">
        <v>15.280000</v>
      </c>
      <c r="J16" s="20"/>
      <c r="K16" s="20">
        <f ca="1">ROUND(INDIRECT(ADDRESS(ROW()+(0), COLUMN()+(-3), 1))*INDIRECT(ADDRESS(ROW()+(0), COLUMN()+(-2), 1)), 2)</f>
        <v>6.340000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0.415000</v>
      </c>
      <c r="I17" s="20">
        <v>14.650000</v>
      </c>
      <c r="J17" s="20"/>
      <c r="K17" s="20">
        <f ca="1">ROUND(INDIRECT(ADDRESS(ROW()+(0), COLUMN()+(-3), 1))*INDIRECT(ADDRESS(ROW()+(0), COLUMN()+(-2), 1)), 2)</f>
        <v>6.080000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1.250000</v>
      </c>
      <c r="I18" s="20">
        <v>15.280000</v>
      </c>
      <c r="J18" s="20"/>
      <c r="K18" s="20">
        <f ca="1">ROUND(INDIRECT(ADDRESS(ROW()+(0), COLUMN()+(-3), 1))*INDIRECT(ADDRESS(ROW()+(0), COLUMN()+(-2), 1)), 2)</f>
        <v>19.100000</v>
      </c>
    </row>
    <row r="19" spans="1:11" ht="12.00" thickBot="1" customHeight="1">
      <c r="A19" s="17" t="s">
        <v>44</v>
      </c>
      <c r="B19" s="21" t="s">
        <v>45</v>
      </c>
      <c r="C19" s="22" t="s">
        <v>46</v>
      </c>
      <c r="D19" s="22"/>
      <c r="E19" s="22"/>
      <c r="F19" s="22"/>
      <c r="G19" s="22"/>
      <c r="H19" s="23">
        <v>1.250000</v>
      </c>
      <c r="I19" s="24">
        <v>14.650000</v>
      </c>
      <c r="J19" s="24"/>
      <c r="K19" s="24">
        <f ca="1">ROUND(INDIRECT(ADDRESS(ROW()+(0), COLUMN()+(-3), 1))*INDIRECT(ADDRESS(ROW()+(0), COLUMN()+(-2), 1)), 2)</f>
        <v>18.310000</v>
      </c>
    </row>
    <row r="20" spans="1:11" ht="12.00" thickBot="1" customHeight="1">
      <c r="A20" s="17"/>
      <c r="B20" s="12" t="s">
        <v>47</v>
      </c>
      <c r="C20" s="10" t="s">
        <v>48</v>
      </c>
      <c r="D20" s="10"/>
      <c r="E20" s="10"/>
      <c r="F20" s="10"/>
      <c r="G20" s="10"/>
      <c r="H20" s="14">
        <v>2.000000</v>
      </c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90.850000</v>
      </c>
      <c r="J20" s="16"/>
      <c r="K20" s="16">
        <f ca="1">ROUND(INDIRECT(ADDRESS(ROW()+(0), COLUMN()+(-3), 1))*INDIRECT(ADDRESS(ROW()+(0), COLUMN()+(-2), 1))/100, 2)</f>
        <v>1.820000</v>
      </c>
    </row>
    <row r="21" spans="1:11" ht="12.00" thickBot="1" customHeight="1">
      <c r="A21" s="22"/>
      <c r="B21" s="21" t="s">
        <v>49</v>
      </c>
      <c r="C21" s="22" t="s">
        <v>50</v>
      </c>
      <c r="D21" s="22"/>
      <c r="E21" s="22"/>
      <c r="F21" s="22"/>
      <c r="G21" s="22"/>
      <c r="H21" s="23">
        <v>3.000000</v>
      </c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92.670000</v>
      </c>
      <c r="J21" s="24"/>
      <c r="K21" s="24">
        <f ca="1">ROUND(INDIRECT(ADDRESS(ROW()+(0), COLUMN()+(-3), 1))*INDIRECT(ADDRESS(ROW()+(0), COLUMN()+(-2), 1))/100, 2)</f>
        <v>2.780000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7"/>
      <c r="H22" s="25"/>
      <c r="I22" s="6" t="s">
        <v>52</v>
      </c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95.450000</v>
      </c>
    </row>
  </sheetData>
  <mergeCells count="37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C18:G18"/>
    <mergeCell ref="I18:J18"/>
    <mergeCell ref="C19:G19"/>
    <mergeCell ref="I19:J19"/>
    <mergeCell ref="C20:G20"/>
    <mergeCell ref="I20:J20"/>
    <mergeCell ref="C21:G21"/>
    <mergeCell ref="I21:J21"/>
    <mergeCell ref="A22:G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