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<sst xmlns="http://schemas.openxmlformats.org/spreadsheetml/2006/main" count="26" uniqueCount="26">
  <si>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</si>
  <si>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EME010</t>
  </si>
  <si>
    <t xml:space="preserve">m³</t>
  </si>
  <si>
    <t xml:space="preserve">Vigueta de madeira aserrada.</t>
  </si>
  <si>
    <r>
      <rPr>
        <b/>
        <sz val="7.80"/>
        <color rgb="FF000000"/>
        <rFont val="Arial"/>
        <family val="2"/>
      </rPr>
      <t xml:space="preserve">Vigueta de madeira aserrada de piñeiro silvestre (Pinus Sylvestris L.) España 0, de 10x20 a 15x25 cm de sección e ata 6 m de lonxitude, calidade estructural MEG, clase resistente C-18, protección da madeira con clase de penetración P2, traballada en taller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</si>
  <si>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</si>
  <si>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</si>
  <si>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</si>
  <si>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</si>
  <si>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</si>
  <si>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</si>
  <si>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mt07mee018da</t>
  </si>
  <si>
    <t xml:space="preserve">m³</t>
  </si>
  <si>
    <t xml:space="preserve">Madeira aserrada de piñeiro silvestre (Pinus Sylvestris L.) España 0 con acabado cepillado, para vigueta de 10x20 a 15x25 cm de sección e ata 6 m de lonxitude, para aplicacións estructurais, calidade estructural MEG segundo UNE 56544, clase resistente C-18 segundo UNE-EN 338 e UNE-EN 1912 e protección fronte a axentes bióticos que se corresponde coa clase de penetración P2 (3 mm nas caras laterais da albura e 40 mm en sentido axial) segundo UNE-EN 351-1, traballada en taller.</t>
  </si>
  <si>
    <t xml:space="preserve">mo043</t>
  </si>
  <si>
    <t xml:space="preserve">h</t>
  </si>
  <si>
    <t xml:space="preserve">Oficial 1ª montador de estructura de madera.</t>
  </si>
  <si>
    <t xml:space="preserve">mo086</t>
  </si>
  <si>
    <t xml:space="preserve">h</t>
  </si>
  <si>
    <t xml:space="preserve">Axudante montador de estructura de madera.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</si>
  <si>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</si>
  <si>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</si>
  <si>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</si>
  <si>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</si>
  <si>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108,82€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</si>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</sst>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43" customWidth="1"/>
    <col min="2" max="2" width="3.79" customWidth="1"/>
    <col min="3" max="3" width="5.83" customWidth="1"/>
    <col min="4" max="4" width="22.00" customWidth="1"/>
    <col min="5" max="5" width="26.37" customWidth="1"/>
    <col min="6" max="6" width="15.59" customWidth="1"/>
    <col min="7" max="7" width="4.81" customWidth="1"/>
    <col min="8" max="8" width="6.41" customWidth="1"/>
    <col min="9" max="9" width="4.37" customWidth="1"/>
    <col min="10" max="10" width="2.77" customWidth="1"/>
    <col min="11" max="11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 t="s">
        <v>10</v>
      </c>
    </row>
    <row r="8" spans="1:11" ht="60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1.000000</v>
      </c>
      <c r="I8" s="16">
        <v>412.960000</v>
      </c>
      <c r="J8" s="16"/>
      <c r="K8" s="16">
        <f ca="1">ROUND(INDIRECT(ADDRESS(ROW()+(0), COLUMN()+(-3), 1))*INDIRECT(ADDRESS(ROW()+(0), COLUMN()+(-2), 1)), 2)</f>
        <v>412.960000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8.684000</v>
      </c>
      <c r="I9" s="20">
        <v>15.280000</v>
      </c>
      <c r="J9" s="20"/>
      <c r="K9" s="20">
        <f ca="1">ROUND(INDIRECT(ADDRESS(ROW()+(0), COLUMN()+(-3), 1))*INDIRECT(ADDRESS(ROW()+(0), COLUMN()+(-2), 1)), 2)</f>
        <v>132.690000</v>
      </c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2"/>
      <c r="H10" s="23">
        <v>4.342000</v>
      </c>
      <c r="I10" s="24">
        <v>14.650000</v>
      </c>
      <c r="J10" s="24"/>
      <c r="K10" s="24">
        <f ca="1">ROUND(INDIRECT(ADDRESS(ROW()+(0), COLUMN()+(-3), 1))*INDIRECT(ADDRESS(ROW()+(0), COLUMN()+(-2), 1)), 2)</f>
        <v>63.610000</v>
      </c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0"/>
      <c r="H11" s="14">
        <v>2.000000</v>
      </c>
      <c r="I11" s="16">
        <f ca="1">ROUND(SUM(INDIRECT(ADDRESS(ROW()+(-1), COLUMN()+(2), 1)),INDIRECT(ADDRESS(ROW()+(-2), COLUMN()+(2), 1)),INDIRECT(ADDRESS(ROW()+(-3), COLUMN()+(2), 1))), 2)</f>
        <v>609.260000</v>
      </c>
      <c r="J11" s="16"/>
      <c r="K11" s="16">
        <f ca="1">ROUND(INDIRECT(ADDRESS(ROW()+(0), COLUMN()+(-3), 1))*INDIRECT(ADDRESS(ROW()+(0), COLUMN()+(-2), 1))/100, 2)</f>
        <v>12.190000</v>
      </c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2"/>
      <c r="H12" s="23">
        <v>3.000000</v>
      </c>
      <c r="I12" s="24">
        <f ca="1">ROUND(SUM(INDIRECT(ADDRESS(ROW()+(-1), COLUMN()+(2), 1)),INDIRECT(ADDRESS(ROW()+(-2), COLUMN()+(2), 1)),INDIRECT(ADDRESS(ROW()+(-3), COLUMN()+(2), 1)),INDIRECT(ADDRESS(ROW()+(-4), COLUMN()+(2), 1))), 2)</f>
        <v>621.450000</v>
      </c>
      <c r="J12" s="24"/>
      <c r="K12" s="24">
        <f ca="1">ROUND(INDIRECT(ADDRESS(ROW()+(0), COLUMN()+(-3), 1))*INDIRECT(ADDRESS(ROW()+(0), COLUMN()+(-2), 1))/100, 2)</f>
        <v>18.640000</v>
      </c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7"/>
      <c r="H13" s="25"/>
      <c r="I13" s="6" t="s">
        <v>25</v>
      </c>
      <c r="J13" s="6"/>
      <c r="K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640.090000</v>
      </c>
    </row>
  </sheetData>
  <mergeCells count="19">
    <mergeCell ref="A1:K1"/>
    <mergeCell ref="A3:C3"/>
    <mergeCell ref="G3:I3"/>
    <mergeCell ref="J3:K3"/>
    <mergeCell ref="A4:K4"/>
    <mergeCell ref="C7:G7"/>
    <mergeCell ref="I7:J7"/>
    <mergeCell ref="C8:G8"/>
    <mergeCell ref="I8:J8"/>
    <mergeCell ref="C9:G9"/>
    <mergeCell ref="I9:J9"/>
    <mergeCell ref="C10:G10"/>
    <mergeCell ref="I10:J10"/>
    <mergeCell ref="C11:G11"/>
    <mergeCell ref="I11:J11"/>
    <mergeCell ref="C12:G12"/>
    <mergeCell ref="I12:J12"/>
    <mergeCell ref="A13:G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