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<sst xmlns="http://schemas.openxmlformats.org/spreadsheetml/2006/main" count="36" uniqueCount="36">
  <si>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</si>
  <si>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EHY031</t>
  </si>
  <si>
    <t xml:space="preserve">m²</t>
  </si>
  <si>
    <t xml:space="preserve">Morteiro de fraguado rápido para reparación non estrutural de formigón, a base de cemento.</t>
  </si>
  <si>
    <r>
      <rPr>
        <sz val="7.80"/>
        <color rgb="FF000000"/>
        <rFont val="Arial"/>
        <family val="2"/>
      </rPr>
      <t xml:space="preserve">Reparación non estrutural en edificios e estruturas de formigón (coqueiras, oquedades, niños de gravas, etc.) mediante aplicación manual de </t>
    </r>
    <r>
      <rPr>
        <b/>
        <sz val="7.80"/>
        <color rgb="FF000000"/>
        <rFont val="Arial"/>
        <family val="2"/>
      </rPr>
      <t xml:space="preserve">morteiro hidráulico, tixotrópico, de fraguado rápido (20 minutos)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clase R2</t>
    </r>
    <r>
      <rPr>
        <sz val="7.80"/>
        <color rgb="FF000000"/>
        <rFont val="Arial"/>
        <family val="2"/>
      </rPr>
      <t xml:space="preserve"> segundo </t>
    </r>
    <r>
      <rPr>
        <b/>
        <sz val="7.80"/>
        <color rgb="FF000000"/>
        <rFont val="Arial"/>
        <family val="2"/>
      </rPr>
      <t xml:space="preserve">UNE-EN 1504-3</t>
    </r>
    <r>
      <rPr>
        <sz val="7.80"/>
        <color rgb="FF000000"/>
        <rFont val="Arial"/>
        <family val="2"/>
      </rPr>
      <t xml:space="preserve">, en capa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mm de grosor medio, acabado </t>
    </r>
    <r>
      <rPr>
        <b/>
        <sz val="7.80"/>
        <color rgb="FF000000"/>
        <rFont val="Arial"/>
        <family val="2"/>
      </rPr>
      <t xml:space="preserve">fratasado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</si>
  <si>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</si>
  <si>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</si>
  <si>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</si>
  <si>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</si>
  <si>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</si>
  <si>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</si>
  <si>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mt09reh095a</t>
  </si>
  <si>
    <t xml:space="preserve">kg</t>
  </si>
  <si>
    <t xml:space="preserve">Morteiro hidráulico, tixotrópico, de fraguado rápido (20 minutos), para reparación non estrutural do formigón, segundo requerimentos da norma UNE-EN 1504-3 para os morteiros da clase R2, cunha resistencia a compresión a 28 días maior de 40 N/mm².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</si>
  <si>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</si>
  <si>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</si>
  <si>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</si>
  <si>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</si>
  <si>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</si>
  <si>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</si>
  <si>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</si>
  <si>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</si>
  <si>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</si>
  <si>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</si>
  <si>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</si>
  <si>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</si>
  <si>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</si>
  <si>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</si>
  <si>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</si>
  <si>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</si>
  <si>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1504-3:2006</t>
  </si>
  <si>
    <t xml:space="preserve">1/2+/3/4</t>
  </si>
  <si>
    <t xml:space="preserve">Productos y sistemas para la protección y reparación de estructuras de hormigón - Parte 3: Reparación estructural y no estructural 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</si>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</sst>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70" customWidth="1"/>
    <col min="4" max="4" width="21.86" customWidth="1"/>
    <col min="5" max="5" width="27.54" customWidth="1"/>
    <col min="6" max="6" width="9.76" customWidth="1"/>
    <col min="7" max="7" width="5.68" customWidth="1"/>
    <col min="8" max="8" width="4.66" customWidth="1"/>
    <col min="9" max="9" width="2.77" customWidth="1"/>
    <col min="10" max="10" width="4.37" customWidth="1"/>
    <col min="11" max="11" width="3.50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18.000000</v>
      </c>
      <c r="J8" s="14"/>
      <c r="K8" s="16">
        <v>1.230000</v>
      </c>
      <c r="L8" s="16"/>
      <c r="M8" s="16">
        <f ca="1">ROUND(INDIRECT(ADDRESS(ROW()+(0), COLUMN()+(-4), 1))*INDIRECT(ADDRESS(ROW()+(0), COLUMN()+(-2), 1)), 2)</f>
        <v>22.140000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0.556000</v>
      </c>
      <c r="J9" s="19"/>
      <c r="K9" s="20">
        <v>15.280000</v>
      </c>
      <c r="L9" s="20"/>
      <c r="M9" s="20">
        <f ca="1">ROUND(INDIRECT(ADDRESS(ROW()+(0), COLUMN()+(-4), 1))*INDIRECT(ADDRESS(ROW()+(0), COLUMN()+(-2), 1)), 2)</f>
        <v>8.500000</v>
      </c>
      <c r="N9" s="20"/>
    </row>
    <row r="10" spans="1:14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2"/>
      <c r="I10" s="23">
        <v>0.556000</v>
      </c>
      <c r="J10" s="23"/>
      <c r="K10" s="24">
        <v>13.970000</v>
      </c>
      <c r="L10" s="24"/>
      <c r="M10" s="24">
        <f ca="1">ROUND(INDIRECT(ADDRESS(ROW()+(0), COLUMN()+(-4), 1))*INDIRECT(ADDRESS(ROW()+(0), COLUMN()+(-2), 1)), 2)</f>
        <v>7.770000</v>
      </c>
      <c r="N10" s="24"/>
    </row>
    <row r="11" spans="1:14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0"/>
      <c r="I11" s="14">
        <v>2.000000</v>
      </c>
      <c r="J11" s="14"/>
      <c r="K11" s="16">
        <f ca="1">ROUND(SUM(INDIRECT(ADDRESS(ROW()+(-1), COLUMN()+(2), 1)),INDIRECT(ADDRESS(ROW()+(-2), COLUMN()+(2), 1)),INDIRECT(ADDRESS(ROW()+(-3), COLUMN()+(2), 1))), 2)</f>
        <v>38.410000</v>
      </c>
      <c r="L11" s="16"/>
      <c r="M11" s="16">
        <f ca="1">ROUND(INDIRECT(ADDRESS(ROW()+(0), COLUMN()+(-4), 1))*INDIRECT(ADDRESS(ROW()+(0), COLUMN()+(-2), 1))/100, 2)</f>
        <v>0.770000</v>
      </c>
      <c r="N11" s="16"/>
    </row>
    <row r="12" spans="1:14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2"/>
      <c r="I12" s="23">
        <v>3.000000</v>
      </c>
      <c r="J12" s="23"/>
      <c r="K12" s="24">
        <f ca="1">ROUND(SUM(INDIRECT(ADDRESS(ROW()+(-1), COLUMN()+(2), 1)),INDIRECT(ADDRESS(ROW()+(-2), COLUMN()+(2), 1)),INDIRECT(ADDRESS(ROW()+(-3), COLUMN()+(2), 1)),INDIRECT(ADDRESS(ROW()+(-4), COLUMN()+(2), 1))), 2)</f>
        <v>39.180000</v>
      </c>
      <c r="L12" s="24"/>
      <c r="M12" s="24">
        <f ca="1">ROUND(INDIRECT(ADDRESS(ROW()+(0), COLUMN()+(-4), 1))*INDIRECT(ADDRESS(ROW()+(0), COLUMN()+(-2), 1))/100, 2)</f>
        <v>1.180000</v>
      </c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7"/>
      <c r="H13" s="7"/>
      <c r="I13" s="25"/>
      <c r="J13" s="25"/>
      <c r="K13" s="6" t="s">
        <v>25</v>
      </c>
      <c r="L13" s="6"/>
      <c r="M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40.360000</v>
      </c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/>
      <c r="N16" s="27" t="s">
        <v>29</v>
      </c>
    </row>
    <row r="17" spans="1:14" ht="12.00" thickBot="1" customHeight="1">
      <c r="A17" s="28" t="s">
        <v>30</v>
      </c>
      <c r="B17" s="28"/>
      <c r="C17" s="28"/>
      <c r="D17" s="28"/>
      <c r="E17" s="28"/>
      <c r="F17" s="28"/>
      <c r="G17" s="29">
        <v>1102006.000000</v>
      </c>
      <c r="H17" s="29"/>
      <c r="I17" s="29"/>
      <c r="J17" s="29">
        <v>112009.000000</v>
      </c>
      <c r="K17" s="29"/>
      <c r="L17" s="29"/>
      <c r="M17" s="29"/>
      <c r="N17" s="29" t="s">
        <v>31</v>
      </c>
    </row>
    <row r="18" spans="1:14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A13:H13"/>
    <mergeCell ref="I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