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<sst xmlns="http://schemas.openxmlformats.org/spreadsheetml/2006/main" count="36" uniqueCount="36">
  <si>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</si>
  <si>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EHY031</t>
  </si>
  <si>
    <t xml:space="preserve">m²</t>
  </si>
  <si>
    <t xml:space="preserve">Morteiro de fraguado rápido para reparación non estrutural de formigón, a base de cemento.</t>
  </si>
  <si>
    <r>
      <rPr>
        <sz val="7.80"/>
        <color rgb="FF000000"/>
        <rFont val="Arial"/>
        <family val="2"/>
      </rPr>
      <t xml:space="preserve">Reparación non estrutural en edificios e estruturas de formigón (coqueiras, oquedades, niños de gravas, etc.) mediante aplicación manual de </t>
    </r>
    <r>
      <rPr>
        <b/>
        <sz val="7.80"/>
        <color rgb="FF000000"/>
        <rFont val="Arial"/>
        <family val="2"/>
      </rPr>
      <t xml:space="preserve">morteiro hidráulico, tixotrópico, de fraguado rápido (20 minutos)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clase R2</t>
    </r>
    <r>
      <rPr>
        <sz val="7.80"/>
        <color rgb="FF000000"/>
        <rFont val="Arial"/>
        <family val="2"/>
      </rPr>
      <t xml:space="preserve"> segundo </t>
    </r>
    <r>
      <rPr>
        <b/>
        <sz val="7.80"/>
        <color rgb="FF000000"/>
        <rFont val="Arial"/>
        <family val="2"/>
      </rPr>
      <t xml:space="preserve">UNE-EN 1504-3</t>
    </r>
    <r>
      <rPr>
        <sz val="7.80"/>
        <color rgb="FF000000"/>
        <rFont val="Arial"/>
        <family val="2"/>
      </rPr>
      <t xml:space="preserve">, en capa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mm de grosor medio, acabado </t>
    </r>
    <r>
      <rPr>
        <b/>
        <sz val="7.80"/>
        <color rgb="FF000000"/>
        <rFont val="Arial"/>
        <family val="2"/>
      </rPr>
      <t xml:space="preserve">fratasado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</si>
  <si>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</si>
  <si>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</si>
  <si>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</si>
  <si>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</si>
  <si>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</si>
  <si>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</si>
  <si>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mt09reh095a</t>
  </si>
  <si>
    <t xml:space="preserve">kg</t>
  </si>
  <si>
    <t xml:space="preserve">Morteiro hidráulico, tixotrópico, de fraguado rápido (20 minutos), para reparación non estrutural do formigón, segundo requerimentos da norma UNE-EN 1504-3 para os morteiros da clase R2, cunha resistencia a compresión a 28 días maior de 40 N/mm².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</si>
  <si>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</si>
  <si>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</si>
  <si>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</si>
  <si>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</si>
  <si>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</si>
  <si>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</si>
  <si>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</si>
  <si>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</si>
  <si>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</si>
  <si>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</si>
  <si>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</si>
  <si>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</si>
  <si>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</si>
  <si>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</si>
  <si>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</si>
  <si>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</si>
  <si>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1504-3:2006</t>
  </si>
  <si>
    <t xml:space="preserve">1/2+/3/4</t>
  </si>
  <si>
    <t xml:space="preserve">Productos y sistemas para la protección y reparación de estructuras de hormigón - Parte 3: Reparación estructural y no estructural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</si>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</sst>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86" customWidth="1"/>
    <col min="5" max="5" width="27.54" customWidth="1"/>
    <col min="6" max="6" width="9.76" customWidth="1"/>
    <col min="7" max="7" width="5.68" customWidth="1"/>
    <col min="8" max="8" width="4.66" customWidth="1"/>
    <col min="9" max="9" width="2.77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18.000000</v>
      </c>
      <c r="J8" s="14"/>
      <c r="K8" s="16">
        <v>1.230000</v>
      </c>
      <c r="L8" s="16"/>
      <c r="M8" s="16">
        <f ca="1">ROUND(INDIRECT(ADDRESS(ROW()+(0), COLUMN()+(-4), 1))*INDIRECT(ADDRESS(ROW()+(0), COLUMN()+(-2), 1)), 2)</f>
        <v>22.140000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0.556000</v>
      </c>
      <c r="J9" s="19"/>
      <c r="K9" s="20">
        <v>15.280000</v>
      </c>
      <c r="L9" s="20"/>
      <c r="M9" s="20">
        <f ca="1">ROUND(INDIRECT(ADDRESS(ROW()+(0), COLUMN()+(-4), 1))*INDIRECT(ADDRESS(ROW()+(0), COLUMN()+(-2), 1)), 2)</f>
        <v>8.500000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0.556000</v>
      </c>
      <c r="J10" s="23"/>
      <c r="K10" s="24">
        <v>13.970000</v>
      </c>
      <c r="L10" s="24"/>
      <c r="M10" s="24">
        <f ca="1">ROUND(INDIRECT(ADDRESS(ROW()+(0), COLUMN()+(-4), 1))*INDIRECT(ADDRESS(ROW()+(0), COLUMN()+(-2), 1)), 2)</f>
        <v>7.770000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4"/>
      <c r="K11" s="16">
        <f ca="1">ROUND(SUM(INDIRECT(ADDRESS(ROW()+(-1), COLUMN()+(2), 1)),INDIRECT(ADDRESS(ROW()+(-2), COLUMN()+(2), 1)),INDIRECT(ADDRESS(ROW()+(-3), COLUMN()+(2), 1))), 2)</f>
        <v>38.410000</v>
      </c>
      <c r="L11" s="16"/>
      <c r="M11" s="16">
        <f ca="1">ROUND(INDIRECT(ADDRESS(ROW()+(0), COLUMN()+(-4), 1))*INDIRECT(ADDRESS(ROW()+(0), COLUMN()+(-2), 1))/100, 2)</f>
        <v>0.770000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3"/>
      <c r="K12" s="24">
        <f ca="1">ROUND(SUM(INDIRECT(ADDRESS(ROW()+(-1), COLUMN()+(2), 1)),INDIRECT(ADDRESS(ROW()+(-2), COLUMN()+(2), 1)),INDIRECT(ADDRESS(ROW()+(-3), COLUMN()+(2), 1)),INDIRECT(ADDRESS(ROW()+(-4), COLUMN()+(2), 1))), 2)</f>
        <v>39.180000</v>
      </c>
      <c r="L12" s="24"/>
      <c r="M12" s="24">
        <f ca="1">ROUND(INDIRECT(ADDRESS(ROW()+(0), COLUMN()+(-4), 1))*INDIRECT(ADDRESS(ROW()+(0), COLUMN()+(-2), 1))/100, 2)</f>
        <v>1.180000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25"/>
      <c r="K13" s="6" t="s">
        <v>25</v>
      </c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40.360000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1102006.000000</v>
      </c>
      <c r="H17" s="29"/>
      <c r="I17" s="29"/>
      <c r="J17" s="29">
        <v>112009.000000</v>
      </c>
      <c r="K17" s="29"/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A13:H13"/>
    <mergeCell ref="I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