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<sst xmlns="http://schemas.openxmlformats.org/spreadsheetml/2006/main" count="35" uniqueCount="35">
  <si>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</si>
  <si>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EHS010</t>
  </si>
  <si>
    <t xml:space="preserve">m³</t>
  </si>
  <si>
    <t xml:space="preserve">Pilar de formigón armado.</t>
  </si>
  <si>
    <r>
      <rPr>
        <sz val="7.80"/>
        <color rgb="FF000000"/>
        <rFont val="Arial"/>
        <family val="2"/>
      </rPr>
      <t xml:space="preserve">Pilar </t>
    </r>
    <r>
      <rPr>
        <b/>
        <sz val="7.80"/>
        <color rgb="FF000000"/>
        <rFont val="Arial"/>
        <family val="2"/>
      </rPr>
      <t xml:space="preserve">rectangular ou cadrado</t>
    </r>
    <r>
      <rPr>
        <sz val="7.80"/>
        <color rgb="FF000000"/>
        <rFont val="Arial"/>
        <family val="2"/>
      </rPr>
      <t xml:space="preserve"> de formigón armado, realizado con </t>
    </r>
    <r>
      <rPr>
        <b/>
        <sz val="7.80"/>
        <color rgb="FF000000"/>
        <rFont val="Arial"/>
        <family val="2"/>
      </rPr>
      <t xml:space="preserve">formigón HA-25/B/20/IIa fabricado en central, e verquido con cubilote</t>
    </r>
    <r>
      <rPr>
        <sz val="7.80"/>
        <color rgb="FF000000"/>
        <rFont val="Arial"/>
        <family val="2"/>
      </rPr>
      <t xml:space="preserve">, e aceiro </t>
    </r>
    <r>
      <rPr>
        <b/>
        <sz val="7.80"/>
        <color rgb="FF000000"/>
        <rFont val="Arial"/>
        <family val="2"/>
      </rPr>
      <t xml:space="preserve">UNE-EN 10080 B 500 S</t>
    </r>
    <r>
      <rPr>
        <sz val="7.80"/>
        <color rgb="FF000000"/>
        <rFont val="Arial"/>
        <family val="2"/>
      </rPr>
      <t xml:space="preserve">, contía </t>
    </r>
    <r>
      <rPr>
        <b/>
        <sz val="7.80"/>
        <color rgb="FF000000"/>
        <rFont val="Arial"/>
        <family val="2"/>
      </rPr>
      <t xml:space="preserve">120</t>
    </r>
    <r>
      <rPr>
        <sz val="7.80"/>
        <color rgb="FF000000"/>
        <rFont val="Arial"/>
        <family val="2"/>
      </rPr>
      <t xml:space="preserve"> kg/m³; </t>
    </r>
    <r>
      <rPr>
        <b/>
        <sz val="7.80"/>
        <color rgb="FF000000"/>
        <rFont val="Arial"/>
        <family val="2"/>
      </rPr>
      <t xml:space="preserve">montaje y desmontaje del sistema de encofrado de chapas metálicas reutilizables, ata 3 m</t>
    </r>
    <r>
      <rPr>
        <sz val="7.80"/>
        <color rgb="FF000000"/>
        <rFont val="Arial"/>
        <family val="2"/>
      </rPr>
      <t xml:space="preserve"> de altura libre e </t>
    </r>
    <r>
      <rPr>
        <b/>
        <sz val="7.80"/>
        <color rgb="FF000000"/>
        <rFont val="Arial"/>
        <family val="2"/>
      </rPr>
      <t xml:space="preserve">30x30 cm de sección media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</si>
  <si>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</si>
  <si>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</si>
  <si>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</si>
  <si>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</si>
  <si>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</si>
  <si>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</si>
  <si>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mt07aco020b</t>
  </si>
  <si>
    <t xml:space="preserve">Ude</t>
  </si>
  <si>
    <t xml:space="preserve">Separador homologado para pilares.</t>
  </si>
  <si>
    <t xml:space="preserve">mt07aco010c</t>
  </si>
  <si>
    <t xml:space="preserve">kg</t>
  </si>
  <si>
    <t xml:space="preserve">Aceiro en barras corrugadas, UNE-EN 10080 B 500 S, elaborado en taller e colocado en obra, diámetros varios.</t>
  </si>
  <si>
    <t xml:space="preserve">mt08eup010a</t>
  </si>
  <si>
    <t xml:space="preserve">m²</t>
  </si>
  <si>
    <t xml:space="preserve">Sistema de encofrado para pilares de formigón armado de sección rectangular ou cadrada, de ata 3 m de altura, composto de chapas metálicas reutilizables de 50x50 cm, incluso p/p de accesorios de montaxe. Amortizable en 50 usos.</t>
  </si>
  <si>
    <t xml:space="preserve">mt10haf010nea</t>
  </si>
  <si>
    <t xml:space="preserve">m³</t>
  </si>
  <si>
    <t xml:space="preserve">Formigón HA-25/B/20/IIa, fabricado en central.</t>
  </si>
  <si>
    <t xml:space="preserve">mo040</t>
  </si>
  <si>
    <t xml:space="preserve">h</t>
  </si>
  <si>
    <t xml:space="preserve">Oficial 1ª estructurista.</t>
  </si>
  <si>
    <t xml:space="preserve">mo083</t>
  </si>
  <si>
    <t xml:space="preserve">h</t>
  </si>
  <si>
    <t xml:space="preserve">Axudante estructurista.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</si>
  <si>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</si>
  <si>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</si>
  <si>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</si>
  <si>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</si>
  <si>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23,48€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</si>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</sst>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4.81" customWidth="1"/>
    <col min="3" max="3" width="4.95" customWidth="1"/>
    <col min="4" max="4" width="22.15" customWidth="1"/>
    <col min="5" max="5" width="26.08" customWidth="1"/>
    <col min="6" max="6" width="15.59" customWidth="1"/>
    <col min="7" max="7" width="3.21" customWidth="1"/>
    <col min="8" max="8" width="8.16" customWidth="1"/>
    <col min="9" max="9" width="4.23" customWidth="1"/>
    <col min="10" max="10" width="2.91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12.000000</v>
      </c>
      <c r="I8" s="16">
        <v>0.060000</v>
      </c>
      <c r="J8" s="16"/>
      <c r="K8" s="16">
        <f ca="1">ROUND(INDIRECT(ADDRESS(ROW()+(0), COLUMN()+(-3), 1))*INDIRECT(ADDRESS(ROW()+(0), COLUMN()+(-2), 1)), 2)</f>
        <v>0.720000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120.000000</v>
      </c>
      <c r="I9" s="20">
        <v>1.000000</v>
      </c>
      <c r="J9" s="20"/>
      <c r="K9" s="20">
        <f ca="1">ROUND(INDIRECT(ADDRESS(ROW()+(0), COLUMN()+(-3), 1))*INDIRECT(ADDRESS(ROW()+(0), COLUMN()+(-2), 1)), 2)</f>
        <v>120.000000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22.222000</v>
      </c>
      <c r="I10" s="20">
        <v>10.500000</v>
      </c>
      <c r="J10" s="20"/>
      <c r="K10" s="20">
        <f ca="1">ROUND(INDIRECT(ADDRESS(ROW()+(0), COLUMN()+(-3), 1))*INDIRECT(ADDRESS(ROW()+(0), COLUMN()+(-2), 1)), 2)</f>
        <v>233.330000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20">
        <v>74.270000</v>
      </c>
      <c r="J11" s="20"/>
      <c r="K11" s="20">
        <f ca="1">ROUND(INDIRECT(ADDRESS(ROW()+(0), COLUMN()+(-3), 1))*INDIRECT(ADDRESS(ROW()+(0), COLUMN()+(-2), 1)), 2)</f>
        <v>77.980000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0.502000</v>
      </c>
      <c r="I12" s="20">
        <v>15.280000</v>
      </c>
      <c r="J12" s="20"/>
      <c r="K12" s="20">
        <f ca="1">ROUND(INDIRECT(ADDRESS(ROW()+(0), COLUMN()+(-3), 1))*INDIRECT(ADDRESS(ROW()+(0), COLUMN()+(-2), 1)), 2)</f>
        <v>7.670000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0.502000</v>
      </c>
      <c r="I13" s="24">
        <v>14.650000</v>
      </c>
      <c r="J13" s="24"/>
      <c r="K13" s="24">
        <f ca="1">ROUND(INDIRECT(ADDRESS(ROW()+(0), COLUMN()+(-3), 1))*INDIRECT(ADDRESS(ROW()+(0), COLUMN()+(-2), 1)), 2)</f>
        <v>7.350000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4">
        <v>2.000000</v>
      </c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447.050000</v>
      </c>
      <c r="J14" s="16"/>
      <c r="K14" s="16">
        <f ca="1">ROUND(INDIRECT(ADDRESS(ROW()+(0), COLUMN()+(-3), 1))*INDIRECT(ADDRESS(ROW()+(0), COLUMN()+(-2), 1))/100, 2)</f>
        <v>8.940000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3">
        <v>3.000000</v>
      </c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455.990000</v>
      </c>
      <c r="J15" s="24"/>
      <c r="K15" s="24">
        <f ca="1">ROUND(INDIRECT(ADDRESS(ROW()+(0), COLUMN()+(-3), 1))*INDIRECT(ADDRESS(ROW()+(0), COLUMN()+(-2), 1))/100, 2)</f>
        <v>13.680000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7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469.670000</v>
      </c>
    </row>
  </sheetData>
  <mergeCells count="25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A16:G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