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<sst xmlns="http://schemas.openxmlformats.org/spreadsheetml/2006/main" count="41" uniqueCount="41">
  <si>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</si>
  <si>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EHR021</t>
  </si>
  <si>
    <t xml:space="preserve">m²</t>
  </si>
  <si>
    <t xml:space="preserve">Sistema Basenet "DALIFORMA", de aligeramiento de forjados reticulares.</t>
  </si>
  <si>
    <r>
      <rPr>
        <sz val="7.80"/>
        <color rgb="FF000000"/>
        <rFont val="Arial"/>
        <family val="2"/>
      </rPr>
      <t xml:space="preserve">Estrutura de formigón armado, realizada con </t>
    </r>
    <r>
      <rPr>
        <b/>
        <sz val="7.80"/>
        <color rgb="FF000000"/>
        <rFont val="Arial"/>
        <family val="2"/>
      </rPr>
      <t xml:space="preserve">formigón HA-25/B/20/IIa fabricado en central, e verquido con cubilote</t>
    </r>
    <r>
      <rPr>
        <sz val="7.80"/>
        <color rgb="FF000000"/>
        <rFont val="Arial"/>
        <family val="2"/>
      </rPr>
      <t xml:space="preserve">, volume total de formigón </t>
    </r>
    <r>
      <rPr>
        <b/>
        <sz val="7.80"/>
        <color rgb="FF000000"/>
        <rFont val="Arial"/>
        <family val="2"/>
      </rPr>
      <t xml:space="preserve">0,22</t>
    </r>
    <r>
      <rPr>
        <sz val="7.80"/>
        <color rgb="FF000000"/>
        <rFont val="Arial"/>
        <family val="2"/>
      </rPr>
      <t xml:space="preserve"> m³/m², considerando un 30% de superficie macizada, e aceiro </t>
    </r>
    <r>
      <rPr>
        <b/>
        <sz val="7.80"/>
        <color rgb="FF000000"/>
        <rFont val="Arial"/>
        <family val="2"/>
      </rPr>
      <t xml:space="preserve">UNE-EN 10080 B 500 S</t>
    </r>
    <r>
      <rPr>
        <sz val="7.80"/>
        <color rgb="FF000000"/>
        <rFont val="Arial"/>
        <family val="2"/>
      </rPr>
      <t xml:space="preserve">, cunha contía total de </t>
    </r>
    <r>
      <rPr>
        <b/>
        <sz val="7.80"/>
        <color rgb="FF000000"/>
        <rFont val="Arial"/>
        <family val="2"/>
      </rPr>
      <t xml:space="preserve">15</t>
    </r>
    <r>
      <rPr>
        <sz val="7.80"/>
        <color rgb="FF000000"/>
        <rFont val="Arial"/>
        <family val="2"/>
      </rPr>
      <t xml:space="preserve"> kg/m²; formada por: forxado reticular,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, sobre sistema de encofrado continuo de madera; nervios "in situ" de </t>
    </r>
    <r>
      <rPr>
        <b/>
        <sz val="7.80"/>
        <color rgb="FF000000"/>
        <rFont val="Arial"/>
        <family val="2"/>
      </rPr>
      <t xml:space="preserve">8</t>
    </r>
    <r>
      <rPr>
        <sz val="7.80"/>
        <color rgb="FF000000"/>
        <rFont val="Arial"/>
        <family val="2"/>
      </rPr>
      <t xml:space="preserve"> cm, intereixo </t>
    </r>
    <r>
      <rPr>
        <b/>
        <sz val="7.80"/>
        <color rgb="FF000000"/>
        <rFont val="Arial"/>
        <family val="2"/>
      </rPr>
      <t xml:space="preserve">68</t>
    </r>
    <r>
      <rPr>
        <sz val="7.80"/>
        <color rgb="FF000000"/>
        <rFont val="Arial"/>
        <family val="2"/>
      </rPr>
      <t xml:space="preserve"> cm; </t>
    </r>
    <r>
      <rPr>
        <b/>
        <sz val="7.80"/>
        <color rgb="FF000000"/>
        <rFont val="Arial"/>
        <family val="2"/>
      </rPr>
      <t xml:space="preserve">casetón de EPS moldeado, de 60x60x16,5 cm, modelo C165, del sistema Basenet "DALIFORMA", para aligeramiento de forjado reticular de 20+5 cm de canto y 3,5 cm de recubrimiento inferior de hormigón</t>
    </r>
    <r>
      <rPr>
        <sz val="7.80"/>
        <color rgb="FF000000"/>
        <rFont val="Arial"/>
        <family val="2"/>
      </rPr>
      <t xml:space="preserve">; malla electrosoldada </t>
    </r>
    <r>
      <rPr>
        <b/>
        <sz val="7.80"/>
        <color rgb="FF000000"/>
        <rFont val="Arial"/>
        <family val="2"/>
      </rPr>
      <t xml:space="preserve">ME 20x20</t>
    </r>
    <r>
      <rPr>
        <sz val="7.80"/>
        <color rgb="FF000000"/>
        <rFont val="Arial"/>
        <family val="2"/>
      </rPr>
      <t xml:space="preserve"> en capa de compresión. Sen incluír repercusión de pilares.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</si>
  <si>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</si>
  <si>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</si>
  <si>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</si>
  <si>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</si>
  <si>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</si>
  <si>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</si>
  <si>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mt08efr010a</t>
  </si>
  <si>
    <t xml:space="preserve">m²</t>
  </si>
  <si>
    <t xml:space="preserve">Sistema de encofrado continuo para forxado reticular de formigón armado, con casetón perdido, ata 3 m de altura libre de planta, composto de: puntais, sopandas metálicas y superficie encofrante de madeira tratada reforzada con varillas e perfís.</t>
  </si>
  <si>
    <t xml:space="preserve">mt07cpd010a</t>
  </si>
  <si>
    <t xml:space="preserve">Ude</t>
  </si>
  <si>
    <t xml:space="preserve">Casetón de EPS moldeado, de 60x60x16,5 cm, modelo C165, del sistema Basenet "DALIFORMA", para aligeramiento de forjado reticular de 20+5 cm de canto y 3,5 cm de recubrimiento inferior de hormigón.</t>
  </si>
  <si>
    <t xml:space="preserve">mt07cpd020a</t>
  </si>
  <si>
    <t xml:space="preserve">Ude</t>
  </si>
  <si>
    <t xml:space="preserve">Repercusión, por m², de piezas especiales de polipropileno reciclado (plantillas, replanteadores, separadores de armaduras y clavos de poliamida), necesarias para el montaje del sistema Basenet "DALIFORMA", de aligeramiento de forjado reticular de 3,5 cm de recubrimiento inferior.</t>
  </si>
  <si>
    <t xml:space="preserve">mt07aco010c</t>
  </si>
  <si>
    <t xml:space="preserve">kg</t>
  </si>
  <si>
    <t xml:space="preserve">Aceiro en barras corrugadas, UNE-EN 10080 B 500 S, elaborado en taller e colocado en obra, diámetros varios.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</si>
  <si>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</si>
  <si>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</si>
  <si>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</si>
  <si>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mt10haf010nea</t>
  </si>
  <si>
    <t xml:space="preserve">m³</t>
  </si>
  <si>
    <t xml:space="preserve">Formigón HA-25/B/20/IIa, fabricado en central.</t>
  </si>
  <si>
    <t xml:space="preserve">mo040</t>
  </si>
  <si>
    <t xml:space="preserve">h</t>
  </si>
  <si>
    <t xml:space="preserve">Oficial 1ª estructurista.</t>
  </si>
  <si>
    <t xml:space="preserve">mo083</t>
  </si>
  <si>
    <t xml:space="preserve">h</t>
  </si>
  <si>
    <t xml:space="preserve">Axudante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</si>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</sst>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4.81" customWidth="1"/>
    <col min="3" max="3" width="4.08" customWidth="1"/>
    <col min="4" max="4" width="21.27" customWidth="1"/>
    <col min="5" max="5" width="30.45" customWidth="1"/>
    <col min="6" max="6" width="14.72" customWidth="1"/>
    <col min="7" max="7" width="3.50" customWidth="1"/>
    <col min="8" max="8" width="7.14" customWidth="1"/>
    <col min="9" max="9" width="4.08" customWidth="1"/>
    <col min="10" max="10" width="2.04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1.100000</v>
      </c>
      <c r="I8" s="16">
        <v>17.580000</v>
      </c>
      <c r="J8" s="16"/>
      <c r="K8" s="16">
        <f ca="1">ROUND(INDIRECT(ADDRESS(ROW()+(0), COLUMN()+(-3), 1))*INDIRECT(ADDRESS(ROW()+(0), COLUMN()+(-2), 1)), 2)</f>
        <v>19.340000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1.510000</v>
      </c>
      <c r="I9" s="20">
        <v>3.700000</v>
      </c>
      <c r="J9" s="20"/>
      <c r="K9" s="20">
        <f ca="1">ROUND(INDIRECT(ADDRESS(ROW()+(0), COLUMN()+(-3), 1))*INDIRECT(ADDRESS(ROW()+(0), COLUMN()+(-2), 1)), 2)</f>
        <v>5.590000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1.000000</v>
      </c>
      <c r="I10" s="20">
        <v>4.350000</v>
      </c>
      <c r="J10" s="20"/>
      <c r="K10" s="20">
        <f ca="1">ROUND(INDIRECT(ADDRESS(ROW()+(0), COLUMN()+(-3), 1))*INDIRECT(ADDRESS(ROW()+(0), COLUMN()+(-2), 1)), 2)</f>
        <v>4.350000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15.000000</v>
      </c>
      <c r="I11" s="20">
        <v>1.000000</v>
      </c>
      <c r="J11" s="20"/>
      <c r="K11" s="20">
        <f ca="1">ROUND(INDIRECT(ADDRESS(ROW()+(0), COLUMN()+(-3), 1))*INDIRECT(ADDRESS(ROW()+(0), COLUMN()+(-2), 1)), 2)</f>
        <v>15.000000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1.100000</v>
      </c>
      <c r="I12" s="20">
        <v>1.530000</v>
      </c>
      <c r="J12" s="20"/>
      <c r="K12" s="20">
        <f ca="1">ROUND(INDIRECT(ADDRESS(ROW()+(0), COLUMN()+(-3), 1))*INDIRECT(ADDRESS(ROW()+(0), COLUMN()+(-2), 1)), 2)</f>
        <v>1.680000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0.206000</v>
      </c>
      <c r="I13" s="20">
        <v>74.270000</v>
      </c>
      <c r="J13" s="20"/>
      <c r="K13" s="20">
        <f ca="1">ROUND(INDIRECT(ADDRESS(ROW()+(0), COLUMN()+(-3), 1))*INDIRECT(ADDRESS(ROW()+(0), COLUMN()+(-2), 1)), 2)</f>
        <v>15.300000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0.446000</v>
      </c>
      <c r="I14" s="20">
        <v>15.280000</v>
      </c>
      <c r="J14" s="20"/>
      <c r="K14" s="20">
        <f ca="1">ROUND(INDIRECT(ADDRESS(ROW()+(0), COLUMN()+(-3), 1))*INDIRECT(ADDRESS(ROW()+(0), COLUMN()+(-2), 1)), 2)</f>
        <v>6.810000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0.446000</v>
      </c>
      <c r="I15" s="24">
        <v>14.650000</v>
      </c>
      <c r="J15" s="24"/>
      <c r="K15" s="24">
        <f ca="1">ROUND(INDIRECT(ADDRESS(ROW()+(0), COLUMN()+(-3), 1))*INDIRECT(ADDRESS(ROW()+(0), COLUMN()+(-2), 1)), 2)</f>
        <v>6.530000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74.600000</v>
      </c>
      <c r="J16" s="16"/>
      <c r="K16" s="16">
        <f ca="1">ROUND(INDIRECT(ADDRESS(ROW()+(0), COLUMN()+(-3), 1))*INDIRECT(ADDRESS(ROW()+(0), COLUMN()+(-2), 1))/100, 2)</f>
        <v>1.490000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76.090000</v>
      </c>
      <c r="J17" s="24"/>
      <c r="K17" s="24">
        <f ca="1">ROUND(INDIRECT(ADDRESS(ROW()+(0), COLUMN()+(-3), 1))*INDIRECT(ADDRESS(ROW()+(0), COLUMN()+(-2), 1))/100, 2)</f>
        <v>2.280000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78.370000</v>
      </c>
    </row>
  </sheetData>
  <mergeCells count="2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A18:G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