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<sst xmlns="http://schemas.openxmlformats.org/spreadsheetml/2006/main" count="54" uniqueCount="54">
  <si>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</si>
  <si>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EHR010</t>
  </si>
  <si>
    <t xml:space="preserve">m²</t>
  </si>
  <si>
    <t xml:space="preserve">Forxado reticular.</t>
  </si>
  <si>
    <r>
      <rPr>
        <sz val="7.80"/>
        <color rgb="FF000000"/>
        <rFont val="Arial"/>
        <family val="2"/>
      </rPr>
      <t xml:space="preserve">Forxado reticular de formigón armado,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canto </t>
    </r>
    <r>
      <rPr>
        <b/>
        <sz val="7.80"/>
        <color rgb="FF000000"/>
        <rFont val="Arial"/>
        <family val="2"/>
      </rPr>
      <t xml:space="preserve">30 = 25+5</t>
    </r>
    <r>
      <rPr>
        <sz val="7.80"/>
        <color rgb="FF000000"/>
        <rFont val="Arial"/>
        <family val="2"/>
      </rPr>
      <t xml:space="preserve"> cm, realizado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volumen </t>
    </r>
    <r>
      <rPr>
        <b/>
        <sz val="7.80"/>
        <color rgb="FF000000"/>
        <rFont val="Arial"/>
        <family val="2"/>
      </rPr>
      <t xml:space="preserve">0,151</t>
    </r>
    <r>
      <rPr>
        <sz val="7.80"/>
        <color rgb="FF000000"/>
        <rFont val="Arial"/>
        <family val="2"/>
      </rPr>
      <t xml:space="preserve"> m³/m²,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sobre sistema de encofrado continuo de madera; nervios "in situ"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intereixo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bloque de formigón, para forxado reticular, 70x23x25 cm</t>
    </r>
    <r>
      <rPr>
        <sz val="7.80"/>
        <color rgb="FF000000"/>
        <rFont val="Arial"/>
        <family val="2"/>
      </rPr>
      <t xml:space="preserve">; malla electrosoldada </t>
    </r>
    <r>
      <rPr>
        <b/>
        <sz val="7.80"/>
        <color rgb="FF000000"/>
        <rFont val="Arial"/>
        <family val="2"/>
      </rPr>
      <t xml:space="preserve">ME 20x20</t>
    </r>
    <r>
      <rPr>
        <b/>
        <sz val="7.80"/>
        <color rgb="FF000000"/>
        <rFont val="Arial"/>
        <family val="2"/>
      </rPr>
      <t xml:space="preserve"> Ø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-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 B 500 T 6x2,20 UNE-EN 10080</t>
    </r>
    <r>
      <rPr>
        <sz val="7.80"/>
        <color rgb="FF000000"/>
        <rFont val="Arial"/>
        <family val="2"/>
      </rPr>
      <t xml:space="preserve"> en capa de compresión; altura libre de planta de </t>
    </r>
    <r>
      <rPr>
        <b/>
        <sz val="7.80"/>
        <color rgb="FF000000"/>
        <rFont val="Arial"/>
        <family val="2"/>
      </rPr>
      <t xml:space="preserve">ata 3 m</t>
    </r>
    <r>
      <rPr>
        <sz val="7.80"/>
        <color rgb="FF000000"/>
        <rFont val="Arial"/>
        <family val="2"/>
      </rPr>
      <t xml:space="preserve">. Sen incluír repercusión de pilares.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</si>
  <si>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</si>
  <si>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</si>
  <si>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</si>
  <si>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</si>
  <si>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</si>
  <si>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</si>
  <si>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mt08efr010a</t>
  </si>
  <si>
    <t xml:space="preserve">m²</t>
  </si>
  <si>
    <t xml:space="preserve">Sistema de encofrado continuo para forxado reticular de formigón armado, con casetón perdido, ata 3 m de altura libre de planta, composto de: puntais, sopandas metálicas y superficie encofrante de madeira tratada reforzada con varillas e perfís.</t>
  </si>
  <si>
    <t xml:space="preserve">mt07cho010k</t>
  </si>
  <si>
    <t xml:space="preserve">Ude</t>
  </si>
  <si>
    <t xml:space="preserve">Bloque de formigón, para forxado reticular, 70x23x25 cm, segundo UNE-EN 13224. Ata p/p de pezas especiais.</t>
  </si>
  <si>
    <t xml:space="preserve">mt08cor010a</t>
  </si>
  <si>
    <t xml:space="preserve">m</t>
  </si>
  <si>
    <t xml:space="preserve">Molde de poliestireno expandido para cornisa.</t>
  </si>
  <si>
    <t xml:space="preserve">mt07aco020h</t>
  </si>
  <si>
    <t xml:space="preserve">Ude</t>
  </si>
  <si>
    <t xml:space="preserve">Separador homologado para forxados reticulares.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</si>
  <si>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</si>
  <si>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</si>
  <si>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</si>
  <si>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</si>
  <si>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</si>
  <si>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</si>
  <si>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</si>
  <si>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</si>
  <si>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</si>
  <si>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</si>
  <si>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</si>
  <si>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</si>
  <si>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</si>
  <si>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</si>
  <si>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</si>
  <si>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</si>
  <si>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</si>
  <si>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</si>
  <si>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</si>
  <si>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</si>
  <si>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</si>
  <si>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</si>
  <si>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</si>
  <si>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</si>
  <si>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</si>
  <si>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13224:2005/A1:2007</t>
  </si>
  <si>
    <t xml:space="preserve">2+</t>
  </si>
  <si>
    <t xml:space="preserve">Productos prefabricados de hormigón - Elementos para forjados nervados.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</si>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</sst>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2.15" customWidth="1"/>
    <col min="5" max="5" width="26.08" customWidth="1"/>
    <col min="6" max="6" width="10.49" customWidth="1"/>
    <col min="7" max="7" width="5.10" customWidth="1"/>
    <col min="8" max="8" width="5.25" customWidth="1"/>
    <col min="9" max="9" width="2.77" customWidth="1"/>
    <col min="10" max="10" width="4.37" customWidth="1"/>
    <col min="11" max="11" width="3.21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17.580000</v>
      </c>
      <c r="L8" s="16"/>
      <c r="M8" s="16">
        <f ca="1">ROUND(INDIRECT(ADDRESS(ROW()+(0), COLUMN()+(-4), 1))*INDIRECT(ADDRESS(ROW()+(0), COLUMN()+(-2), 1)), 2)</f>
        <v>19.340000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3.495000</v>
      </c>
      <c r="J9" s="19"/>
      <c r="K9" s="20">
        <v>1.100000</v>
      </c>
      <c r="L9" s="20"/>
      <c r="M9" s="20">
        <f ca="1">ROUND(INDIRECT(ADDRESS(ROW()+(0), COLUMN()+(-4), 1))*INDIRECT(ADDRESS(ROW()+(0), COLUMN()+(-2), 1)), 2)</f>
        <v>3.840000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0.100000</v>
      </c>
      <c r="J10" s="19"/>
      <c r="K10" s="20">
        <v>8.810000</v>
      </c>
      <c r="L10" s="20"/>
      <c r="M10" s="20">
        <f ca="1">ROUND(INDIRECT(ADDRESS(ROW()+(0), COLUMN()+(-4), 1))*INDIRECT(ADDRESS(ROW()+(0), COLUMN()+(-2), 1)), 2)</f>
        <v>0.880000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1.200000</v>
      </c>
      <c r="J11" s="19"/>
      <c r="K11" s="20">
        <v>0.060000</v>
      </c>
      <c r="L11" s="20"/>
      <c r="M11" s="20">
        <f ca="1">ROUND(INDIRECT(ADDRESS(ROW()+(0), COLUMN()+(-4), 1))*INDIRECT(ADDRESS(ROW()+(0), COLUMN()+(-2), 1)), 2)</f>
        <v>0.070000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15.000000</v>
      </c>
      <c r="J12" s="19"/>
      <c r="K12" s="20">
        <v>1.000000</v>
      </c>
      <c r="L12" s="20"/>
      <c r="M12" s="20">
        <f ca="1">ROUND(INDIRECT(ADDRESS(ROW()+(0), COLUMN()+(-4), 1))*INDIRECT(ADDRESS(ROW()+(0), COLUMN()+(-2), 1)), 2)</f>
        <v>15.000000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1.100000</v>
      </c>
      <c r="J13" s="19"/>
      <c r="K13" s="20">
        <v>1.530000</v>
      </c>
      <c r="L13" s="20"/>
      <c r="M13" s="20">
        <f ca="1">ROUND(INDIRECT(ADDRESS(ROW()+(0), COLUMN()+(-4), 1))*INDIRECT(ADDRESS(ROW()+(0), COLUMN()+(-2), 1)), 2)</f>
        <v>1.680000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0.163000</v>
      </c>
      <c r="J14" s="19"/>
      <c r="K14" s="20">
        <v>74.270000</v>
      </c>
      <c r="L14" s="20"/>
      <c r="M14" s="20">
        <f ca="1">ROUND(INDIRECT(ADDRESS(ROW()+(0), COLUMN()+(-4), 1))*INDIRECT(ADDRESS(ROW()+(0), COLUMN()+(-2), 1)), 2)</f>
        <v>12.110000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0.636000</v>
      </c>
      <c r="J15" s="19"/>
      <c r="K15" s="20">
        <v>15.280000</v>
      </c>
      <c r="L15" s="20"/>
      <c r="M15" s="20">
        <f ca="1">ROUND(INDIRECT(ADDRESS(ROW()+(0), COLUMN()+(-4), 1))*INDIRECT(ADDRESS(ROW()+(0), COLUMN()+(-2), 1)), 2)</f>
        <v>9.720000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0.636000</v>
      </c>
      <c r="J16" s="23"/>
      <c r="K16" s="24">
        <v>14.650000</v>
      </c>
      <c r="L16" s="24"/>
      <c r="M16" s="24">
        <f ca="1">ROUND(INDIRECT(ADDRESS(ROW()+(0), COLUMN()+(-4), 1))*INDIRECT(ADDRESS(ROW()+(0), COLUMN()+(-2), 1)), 2)</f>
        <v>9.320000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4"/>
      <c r="K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71.960000</v>
      </c>
      <c r="L17" s="16"/>
      <c r="M17" s="16">
        <f ca="1">ROUND(INDIRECT(ADDRESS(ROW()+(0), COLUMN()+(-4), 1))*INDIRECT(ADDRESS(ROW()+(0), COLUMN()+(-2), 1))/100, 2)</f>
        <v>1.440000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3"/>
      <c r="K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73.400000</v>
      </c>
      <c r="L18" s="24"/>
      <c r="M18" s="24">
        <f ca="1">ROUND(INDIRECT(ADDRESS(ROW()+(0), COLUMN()+(-4), 1))*INDIRECT(ADDRESS(ROW()+(0), COLUMN()+(-2), 1))/100, 2)</f>
        <v>2.200000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25"/>
      <c r="K19" s="6" t="s">
        <v>43</v>
      </c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75.600000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132008.000000</v>
      </c>
      <c r="H23" s="29"/>
      <c r="I23" s="29"/>
      <c r="J23" s="29">
        <v>132009.000000</v>
      </c>
      <c r="K23" s="29"/>
      <c r="L23" s="29"/>
      <c r="M23" s="29"/>
      <c r="N23" s="29" t="s">
        <v>49</v>
      </c>
    </row>
    <row r="24" spans="1:14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A19:H19"/>
    <mergeCell ref="I19:J19"/>
    <mergeCell ref="K19:L19"/>
    <mergeCell ref="M19:N19"/>
    <mergeCell ref="A22:F22"/>
    <mergeCell ref="G22:I22"/>
    <mergeCell ref="J22:M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