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<sst xmlns="http://schemas.openxmlformats.org/spreadsheetml/2006/main" count="42" uniqueCount="42">
  <si>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</si>
  <si>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EFY030</t>
  </si>
  <si>
    <t xml:space="preserve">m²</t>
  </si>
  <si>
    <t xml:space="preserve">Reparación estrutural de muros de fábrica con morteiro de cal hidratada para armar.</t>
  </si>
  <si>
    <r>
      <rPr>
        <sz val="7.80"/>
        <color rgb="FF000000"/>
        <rFont val="Arial"/>
        <family val="2"/>
      </rPr>
      <t xml:space="preserve">Reparación estrutural de muro de fábrica mediante a aplicación por verquido de </t>
    </r>
    <r>
      <rPr>
        <b/>
        <sz val="7.80"/>
        <color rgb="FF000000"/>
        <rFont val="Arial"/>
        <family val="2"/>
      </rPr>
      <t xml:space="preserve">morteiro de albanelería, de cal hidratado, metacaolín e area silícea</t>
    </r>
    <r>
      <rPr>
        <sz val="7.80"/>
        <color rgb="FF000000"/>
        <rFont val="Arial"/>
        <family val="2"/>
      </rPr>
      <t xml:space="preserve">, misturado con gravilla (5-20 mm) en cantidades equivalentes ó 35% en peso do morteiro seco, cun grosor medio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e armadura de reforzo con </t>
    </r>
    <r>
      <rPr>
        <b/>
        <sz val="7.80"/>
        <color rgb="FF000000"/>
        <rFont val="Arial"/>
        <family val="2"/>
      </rPr>
      <t xml:space="preserve">malla electrosoldada ME 20x20 Ø 5-5 B 500 T 6x2,20 UNE-EN 10080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</si>
  <si>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</si>
  <si>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</si>
  <si>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</si>
  <si>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</si>
  <si>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</si>
  <si>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</si>
  <si>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mt08ema020a</t>
  </si>
  <si>
    <t xml:space="preserve">m²</t>
  </si>
  <si>
    <t xml:space="preserve">Sistema de encofrado a unha cara, para muros, formado por taboleiros de madeira hidrofugada aglomerada de 22 mm, ata 3 m de altura, incluso p/p de elementos para paso de instalacións.</t>
  </si>
  <si>
    <t xml:space="preserve">mt09reh240a</t>
  </si>
  <si>
    <t xml:space="preserve">kg</t>
  </si>
  <si>
    <t xml:space="preserve">Morteiro de albanelería, composto por cal hidratado, metacaolín e area silícea, tipo M-15 con 18 N/mm² de resistencia a compresión segundo UNE-EN 1015-11, para uso en elementos ubicados no interior das construcións, suxetos a requisitos estruturais segundo UNE-EN 998-2.</t>
  </si>
  <si>
    <t xml:space="preserve">mt07ame010d</t>
  </si>
  <si>
    <t xml:space="preserve">m²</t>
  </si>
  <si>
    <t xml:space="preserve">Malla electrosoldada ME 20x20 Ø 5-5 B 500 T 6x2,20 UNE-EN 10080.</t>
  </si>
  <si>
    <t xml:space="preserve">mo018</t>
  </si>
  <si>
    <t xml:space="preserve">h</t>
  </si>
  <si>
    <t xml:space="preserve">Oficial 1ª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</si>
  <si>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</si>
  <si>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</si>
  <si>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</si>
  <si>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</si>
  <si>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</si>
  <si>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</si>
  <si>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</si>
  <si>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5,13€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</si>
  <si>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</si>
  <si>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</si>
  <si>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</si>
  <si>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</si>
  <si>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</si>
  <si>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998-2:2004</t>
  </si>
  <si>
    <t xml:space="preserve">2+/4</t>
  </si>
  <si>
    <t xml:space="preserve">Especificaciones de los morteros para albañilería. Parte 2: Morteros para albañilería 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</si>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</sst>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1.86" customWidth="1"/>
    <col min="5" max="5" width="27.54" customWidth="1"/>
    <col min="6" max="6" width="9.91" customWidth="1"/>
    <col min="7" max="7" width="5.54" customWidth="1"/>
    <col min="8" max="8" width="3.79" customWidth="1"/>
    <col min="9" max="9" width="3.79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32.880000</v>
      </c>
      <c r="L8" s="16"/>
      <c r="M8" s="16">
        <f ca="1">ROUND(INDIRECT(ADDRESS(ROW()+(0), COLUMN()+(-4), 1))*INDIRECT(ADDRESS(ROW()+(0), COLUMN()+(-2), 1)), 2)</f>
        <v>32.880000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85.000000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112.200000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1.200000</v>
      </c>
      <c r="J10" s="19"/>
      <c r="K10" s="20">
        <v>1.530000</v>
      </c>
      <c r="L10" s="20"/>
      <c r="M10" s="20">
        <f ca="1">ROUND(INDIRECT(ADDRESS(ROW()+(0), COLUMN()+(-4), 1))*INDIRECT(ADDRESS(ROW()+(0), COLUMN()+(-2), 1)), 2)</f>
        <v>1.840000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0.530000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8.100000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0.530000</v>
      </c>
      <c r="J12" s="23"/>
      <c r="K12" s="24">
        <v>14.470000</v>
      </c>
      <c r="L12" s="24"/>
      <c r="M12" s="24">
        <f ca="1">ROUND(INDIRECT(ADDRESS(ROW()+(0), COLUMN()+(-4), 1))*INDIRECT(ADDRESS(ROW()+(0), COLUMN()+(-2), 1)), 2)</f>
        <v>7.670000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162.690000</v>
      </c>
      <c r="L13" s="16"/>
      <c r="M13" s="16">
        <f ca="1">ROUND(INDIRECT(ADDRESS(ROW()+(0), COLUMN()+(-4), 1))*INDIRECT(ADDRESS(ROW()+(0), COLUMN()+(-2), 1))/100, 2)</f>
        <v>3.250000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165.940000</v>
      </c>
      <c r="L14" s="24"/>
      <c r="M14" s="24">
        <f ca="1">ROUND(INDIRECT(ADDRESS(ROW()+(0), COLUMN()+(-4), 1))*INDIRECT(ADDRESS(ROW()+(0), COLUMN()+(-2), 1))/100, 2)</f>
        <v>4.980000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170.920000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122004.000000</v>
      </c>
      <c r="H19" s="29"/>
      <c r="I19" s="29"/>
      <c r="J19" s="29">
        <v>122005.000000</v>
      </c>
      <c r="K19" s="29"/>
      <c r="L19" s="29"/>
      <c r="M19" s="29"/>
      <c r="N19" s="29" t="s">
        <v>37</v>
      </c>
    </row>
    <row r="20" spans="1:14" ht="12.0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