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<sst xmlns="http://schemas.openxmlformats.org/spreadsheetml/2006/main" count="40" uniqueCount="40">
  <si>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</si>
  <si>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EFY025</t>
  </si>
  <si>
    <t xml:space="preserve">m³</t>
  </si>
  <si>
    <t xml:space="preserve">Reparación de elemento estrutural de fábrica de ladrillo cerámico, mediante sustitución de pezas.</t>
  </si>
  <si>
    <r>
      <rPr>
        <sz val="7.80"/>
        <color rgb="FF000000"/>
        <rFont val="Arial"/>
        <family val="2"/>
      </rPr>
      <t xml:space="preserve">Reparación de elemento estrutural de fábrica </t>
    </r>
    <r>
      <rPr>
        <b/>
        <sz val="7.80"/>
        <color rgb="FF000000"/>
        <rFont val="Arial"/>
        <family val="2"/>
      </rPr>
      <t xml:space="preserve">1/2 pé</t>
    </r>
    <r>
      <rPr>
        <sz val="7.80"/>
        <color rgb="FF000000"/>
        <rFont val="Arial"/>
        <family val="2"/>
      </rPr>
      <t xml:space="preserve"> de ladrillo cerámico, </t>
    </r>
    <r>
      <rPr>
        <b/>
        <sz val="7.80"/>
        <color rgb="FF000000"/>
        <rFont val="Arial"/>
        <family val="2"/>
      </rPr>
      <t xml:space="preserve">mediante a sustitución de pezas deterioradas por ladrillo cerámico cara vista perforado hidrofugado, salmón, acabado liso, 24x11,5x5 cm, recibido con morteiro de cemento M-7,5</t>
    </r>
    <r>
      <rPr>
        <sz val="7.80"/>
        <color rgb="FF000000"/>
        <rFont val="Arial"/>
        <family val="2"/>
      </rPr>
      <t xml:space="preserve">, realizada por bataches ou en panos de dimensións reducidas.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</si>
  <si>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</si>
  <si>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</si>
  <si>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</si>
  <si>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</si>
  <si>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</si>
  <si>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</si>
  <si>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mt05cvh010f</t>
  </si>
  <si>
    <t xml:space="preserve">Ude</t>
  </si>
  <si>
    <t xml:space="preserve">Ladrillo cerámico cara vista perforado hidrofugado, salmón, acabado liso, 24x11,5x5 cm, segundo UNE-EN 771-1.</t>
  </si>
  <si>
    <t xml:space="preserve">mt09mor010d</t>
  </si>
  <si>
    <t xml:space="preserve">m³</t>
  </si>
  <si>
    <t xml:space="preserve">Morteiro de cemento CEM II/B-P 32,5 N tipo M-7,5, confecionado na obra con 300 kg/m³ de cemento e unha proporción en volume 1/5.</t>
  </si>
  <si>
    <t xml:space="preserve">mo018</t>
  </si>
  <si>
    <t xml:space="preserve">h</t>
  </si>
  <si>
    <t xml:space="preserve">Oficial 1ª construcción.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</si>
  <si>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</si>
  <si>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</si>
  <si>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</si>
  <si>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</si>
  <si>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</si>
  <si>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</si>
  <si>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</si>
  <si>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12,89€ nos primeiros 10 anos.</t>
  </si>
  <si>
    <t xml:space="preserve">Total:</t>
  </si>
  <si>
    <t xml:space="preserve">Referencia norma UNE e Título da norma trasposición de norma armonizada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</si>
  <si>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</si>
  <si>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</si>
  <si>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</si>
  <si>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771-1:2003</t>
  </si>
  <si>
    <t xml:space="preserve">2+/4</t>
  </si>
  <si>
    <t xml:space="preserve">Especificaciones de piezas para fábrica de albañilería. Parte 1: Piezas de arcilla cocida </t>
  </si>
  <si>
    <t xml:space="preserve">UNE-EN 771-1/A1:2005</t>
  </si>
  <si>
    <t xml:space="preserve">(1) Data de aplicabilidade da norma armonizada e inicio do período de coexistencia</t>
  </si>
  <si>
    <t xml:space="preserve">(2) Data final do período de coexistencia / entrada en vigor marcado CE</t>
  </si>
  <si>
    <t xml:space="preserve">(3) Sistema de avaliación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</si>
</sst>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left" vertical="center" wrapText="1"/>
    </xf>
    <xf numFmtId="0" fontId="0" fillId="0" borderId="7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11" customWidth="1"/>
    <col min="2" max="2" width="4.81" customWidth="1"/>
    <col min="3" max="3" width="5.54" customWidth="1"/>
    <col min="4" max="4" width="21.86" customWidth="1"/>
    <col min="5" max="5" width="27.54" customWidth="1"/>
    <col min="6" max="6" width="9.91" customWidth="1"/>
    <col min="7" max="7" width="5.54" customWidth="1"/>
    <col min="8" max="8" width="2.77" customWidth="1"/>
    <col min="9" max="9" width="4.81" customWidth="1"/>
    <col min="10" max="10" width="3.35" customWidth="1"/>
    <col min="11" max="11" width="4.52" customWidth="1"/>
    <col min="12" max="12" width="2.62" customWidth="1"/>
    <col min="13" max="13" width="4.23" customWidth="1"/>
    <col min="14" max="14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/>
      <c r="I7" s="9" t="s">
        <v>8</v>
      </c>
      <c r="J7" s="9"/>
      <c r="K7" s="9" t="s">
        <v>9</v>
      </c>
      <c r="L7" s="9"/>
      <c r="M7" s="9" t="s">
        <v>10</v>
      </c>
      <c r="N7" s="9"/>
    </row>
    <row r="8" spans="1:14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0"/>
      <c r="I8" s="14">
        <v>579.710000</v>
      </c>
      <c r="J8" s="14"/>
      <c r="K8" s="16">
        <v>0.130000</v>
      </c>
      <c r="L8" s="16"/>
      <c r="M8" s="16">
        <f ca="1">ROUND(INDIRECT(ADDRESS(ROW()+(0), COLUMN()+(-4), 1))*INDIRECT(ADDRESS(ROW()+(0), COLUMN()+(-2), 1)), 2)</f>
        <v>75.360000</v>
      </c>
      <c r="N8" s="16"/>
    </row>
    <row r="9" spans="1:14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7"/>
      <c r="I9" s="19">
        <v>0.200000</v>
      </c>
      <c r="J9" s="19"/>
      <c r="K9" s="20">
        <v>122.300000</v>
      </c>
      <c r="L9" s="20"/>
      <c r="M9" s="20">
        <f ca="1">ROUND(INDIRECT(ADDRESS(ROW()+(0), COLUMN()+(-4), 1))*INDIRECT(ADDRESS(ROW()+(0), COLUMN()+(-2), 1)), 2)</f>
        <v>24.460000</v>
      </c>
      <c r="N9" s="20"/>
    </row>
    <row r="10" spans="1:14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7"/>
      <c r="I10" s="19">
        <v>12.973000</v>
      </c>
      <c r="J10" s="19"/>
      <c r="K10" s="20">
        <v>15.280000</v>
      </c>
      <c r="L10" s="20"/>
      <c r="M10" s="20">
        <f ca="1">ROUND(INDIRECT(ADDRESS(ROW()+(0), COLUMN()+(-4), 1))*INDIRECT(ADDRESS(ROW()+(0), COLUMN()+(-2), 1)), 2)</f>
        <v>198.230000</v>
      </c>
      <c r="N10" s="20"/>
    </row>
    <row r="11" spans="1:14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2"/>
      <c r="H11" s="22"/>
      <c r="I11" s="23">
        <v>7.943000</v>
      </c>
      <c r="J11" s="23"/>
      <c r="K11" s="24">
        <v>13.970000</v>
      </c>
      <c r="L11" s="24"/>
      <c r="M11" s="24">
        <f ca="1">ROUND(INDIRECT(ADDRESS(ROW()+(0), COLUMN()+(-4), 1))*INDIRECT(ADDRESS(ROW()+(0), COLUMN()+(-2), 1)), 2)</f>
        <v>110.960000</v>
      </c>
      <c r="N11" s="24"/>
    </row>
    <row r="12" spans="1:14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0"/>
      <c r="H12" s="10"/>
      <c r="I12" s="14">
        <v>2.000000</v>
      </c>
      <c r="J12" s="14"/>
      <c r="K12" s="16">
        <f ca="1">ROUND(SUM(INDIRECT(ADDRESS(ROW()+(-1), COLUMN()+(2), 1)),INDIRECT(ADDRESS(ROW()+(-2), COLUMN()+(2), 1)),INDIRECT(ADDRESS(ROW()+(-3), COLUMN()+(2), 1)),INDIRECT(ADDRESS(ROW()+(-4), COLUMN()+(2), 1))), 2)</f>
        <v>409.010000</v>
      </c>
      <c r="L12" s="16"/>
      <c r="M12" s="16">
        <f ca="1">ROUND(INDIRECT(ADDRESS(ROW()+(0), COLUMN()+(-4), 1))*INDIRECT(ADDRESS(ROW()+(0), COLUMN()+(-2), 1))/100, 2)</f>
        <v>8.180000</v>
      </c>
      <c r="N12" s="16"/>
    </row>
    <row r="13" spans="1:14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2"/>
      <c r="H13" s="22"/>
      <c r="I13" s="23">
        <v>3.000000</v>
      </c>
      <c r="J13" s="23"/>
      <c r="K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417.190000</v>
      </c>
      <c r="L13" s="24"/>
      <c r="M13" s="24">
        <f ca="1">ROUND(INDIRECT(ADDRESS(ROW()+(0), COLUMN()+(-4), 1))*INDIRECT(ADDRESS(ROW()+(0), COLUMN()+(-2), 1))/100, 2)</f>
        <v>12.520000</v>
      </c>
      <c r="N13" s="24"/>
    </row>
    <row r="14" spans="1:14" ht="12.00" thickBot="1" customHeight="1">
      <c r="A14" s="6" t="s">
        <v>27</v>
      </c>
      <c r="B14" s="7"/>
      <c r="C14" s="7"/>
      <c r="D14" s="7"/>
      <c r="E14" s="7"/>
      <c r="F14" s="7"/>
      <c r="G14" s="7"/>
      <c r="H14" s="7"/>
      <c r="I14" s="25"/>
      <c r="J14" s="25"/>
      <c r="K14" s="6" t="s">
        <v>28</v>
      </c>
      <c r="L14" s="6"/>
      <c r="M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429.710000</v>
      </c>
      <c r="N14" s="26"/>
    </row>
    <row r="17" spans="1:14" ht="21.60" thickBot="1" customHeight="1">
      <c r="A17" s="27" t="s">
        <v>29</v>
      </c>
      <c r="B17" s="27"/>
      <c r="C17" s="27"/>
      <c r="D17" s="27"/>
      <c r="E17" s="27"/>
      <c r="F17" s="27"/>
      <c r="G17" s="27" t="s">
        <v>30</v>
      </c>
      <c r="H17" s="27"/>
      <c r="I17" s="27"/>
      <c r="J17" s="27" t="s">
        <v>31</v>
      </c>
      <c r="K17" s="27"/>
      <c r="L17" s="27"/>
      <c r="M17" s="27"/>
      <c r="N17" s="27" t="s">
        <v>32</v>
      </c>
    </row>
    <row r="18" spans="1:14" ht="12.00" thickBot="1" customHeight="1">
      <c r="A18" s="28" t="s">
        <v>33</v>
      </c>
      <c r="B18" s="28"/>
      <c r="C18" s="28"/>
      <c r="D18" s="28"/>
      <c r="E18" s="28"/>
      <c r="F18" s="28"/>
      <c r="G18" s="29">
        <v>142005.000000</v>
      </c>
      <c r="H18" s="29"/>
      <c r="I18" s="29"/>
      <c r="J18" s="29">
        <v>142006.000000</v>
      </c>
      <c r="K18" s="29"/>
      <c r="L18" s="29"/>
      <c r="M18" s="29"/>
      <c r="N18" s="29" t="s">
        <v>34</v>
      </c>
    </row>
    <row r="19" spans="1:14" ht="12.00" thickBot="1" customHeight="1">
      <c r="A19" s="30" t="s">
        <v>35</v>
      </c>
      <c r="B19" s="30"/>
      <c r="C19" s="30"/>
      <c r="D19" s="30"/>
      <c r="E19" s="30"/>
      <c r="F19" s="30"/>
      <c r="G19" s="31"/>
      <c r="H19" s="31"/>
      <c r="I19" s="31"/>
      <c r="J19" s="31"/>
      <c r="K19" s="31"/>
      <c r="L19" s="31"/>
      <c r="M19" s="31"/>
      <c r="N19" s="31"/>
    </row>
    <row r="20" spans="1:14" ht="12.00" thickBot="1" customHeight="1">
      <c r="A20" s="32" t="s">
        <v>36</v>
      </c>
      <c r="B20" s="32"/>
      <c r="C20" s="32"/>
      <c r="D20" s="32"/>
      <c r="E20" s="32"/>
      <c r="F20" s="32"/>
      <c r="G20" s="33"/>
      <c r="H20" s="33"/>
      <c r="I20" s="33"/>
      <c r="J20" s="33"/>
      <c r="K20" s="33"/>
      <c r="L20" s="33"/>
      <c r="M20" s="33"/>
      <c r="N20" s="33"/>
    </row>
    <row r="23" spans="1:1" ht="11.40" thickBot="1" customHeight="1">
      <c r="A23" s="1" t="s">
        <v>37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" ht="11.40" thickBot="1" customHeight="1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" ht="11.40" thickBot="1" customHeight="1">
      <c r="A25" s="1" t="s">
        <v>39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</sheetData>
  <mergeCells count="50">
    <mergeCell ref="A1:N1"/>
    <mergeCell ref="A3:C3"/>
    <mergeCell ref="F3:G3"/>
    <mergeCell ref="H3:K3"/>
    <mergeCell ref="L3:N3"/>
    <mergeCell ref="A4:N4"/>
    <mergeCell ref="C7:H7"/>
    <mergeCell ref="I7:J7"/>
    <mergeCell ref="K7:L7"/>
    <mergeCell ref="M7:N7"/>
    <mergeCell ref="C8:H8"/>
    <mergeCell ref="I8:J8"/>
    <mergeCell ref="K8:L8"/>
    <mergeCell ref="M8:N8"/>
    <mergeCell ref="C9:H9"/>
    <mergeCell ref="I9:J9"/>
    <mergeCell ref="K9:L9"/>
    <mergeCell ref="M9:N9"/>
    <mergeCell ref="C10:H10"/>
    <mergeCell ref="I10:J10"/>
    <mergeCell ref="K10:L10"/>
    <mergeCell ref="M10:N10"/>
    <mergeCell ref="C11:H11"/>
    <mergeCell ref="I11:J11"/>
    <mergeCell ref="K11:L11"/>
    <mergeCell ref="M11:N11"/>
    <mergeCell ref="C12:H12"/>
    <mergeCell ref="I12:J12"/>
    <mergeCell ref="K12:L12"/>
    <mergeCell ref="M12:N12"/>
    <mergeCell ref="C13:H13"/>
    <mergeCell ref="I13:J13"/>
    <mergeCell ref="K13:L13"/>
    <mergeCell ref="M13:N13"/>
    <mergeCell ref="A14:H14"/>
    <mergeCell ref="I14:J14"/>
    <mergeCell ref="K14:L14"/>
    <mergeCell ref="M14:N14"/>
    <mergeCell ref="A17:F17"/>
    <mergeCell ref="G17:I17"/>
    <mergeCell ref="J17:M17"/>
    <mergeCell ref="A18:F18"/>
    <mergeCell ref="G18:I20"/>
    <mergeCell ref="J18:M20"/>
    <mergeCell ref="N18:N20"/>
    <mergeCell ref="A19:F19"/>
    <mergeCell ref="A20:F20"/>
    <mergeCell ref="A23:N23"/>
    <mergeCell ref="A24:N24"/>
    <mergeCell ref="A25:N25"/>
  </mergeCells>
  <pageMargins left="0.620079" right="0.472441" top="0.472441" bottom="0.472441" header="0.0" footer="0.0"/>
  <pageSetup paperSize="9" orientation="portrait"/>
  <rowBreaks count="0" manualBreakCount="0">
    </rowBreaks>
</worksheet>
</file>