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<sst xmlns="http://schemas.openxmlformats.org/spreadsheetml/2006/main" count="40" uniqueCount="40">
  <si>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</si>
  <si>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EFY025</t>
  </si>
  <si>
    <t xml:space="preserve">m³</t>
  </si>
  <si>
    <t xml:space="preserve">Reparación de elemento estrutural de fábrica de ladrillo cerámico, mediante sustitución de pezas.</t>
  </si>
  <si>
    <r>
      <rPr>
        <sz val="7.80"/>
        <color rgb="FF000000"/>
        <rFont val="Arial"/>
        <family val="2"/>
      </rPr>
      <t xml:space="preserve">Reparación de elemento estrutural de fábrica </t>
    </r>
    <r>
      <rPr>
        <b/>
        <sz val="7.80"/>
        <color rgb="FF000000"/>
        <rFont val="Arial"/>
        <family val="2"/>
      </rPr>
      <t xml:space="preserve">1/2 pé</t>
    </r>
    <r>
      <rPr>
        <sz val="7.80"/>
        <color rgb="FF000000"/>
        <rFont val="Arial"/>
        <family val="2"/>
      </rPr>
      <t xml:space="preserve"> de ladrillo cerámico, </t>
    </r>
    <r>
      <rPr>
        <b/>
        <sz val="7.80"/>
        <color rgb="FF000000"/>
        <rFont val="Arial"/>
        <family val="2"/>
      </rPr>
      <t xml:space="preserve">mediante a sustitución de pezas deterioradas por ladrillo cerámico cara vista perforado hidrofugado, salmón, acabado liso, 24x11,5x5 cm, recibido con morteiro de cemento M-7,5</t>
    </r>
    <r>
      <rPr>
        <sz val="7.80"/>
        <color rgb="FF000000"/>
        <rFont val="Arial"/>
        <family val="2"/>
      </rPr>
      <t xml:space="preserve">, realizada por bataches ou en panos de dimensións reducidas.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</si>
  <si>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</si>
  <si>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</si>
  <si>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</si>
  <si>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</si>
  <si>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</si>
  <si>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</si>
  <si>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mt05cvh010f</t>
  </si>
  <si>
    <t xml:space="preserve">Ude</t>
  </si>
  <si>
    <t xml:space="preserve">Ladrillo cerámico cara vista perforado hidrofugado, salmón, acabado liso, 24x11,5x5 cm, segundo UNE-EN 771-1.</t>
  </si>
  <si>
    <t xml:space="preserve">mt09mor010d</t>
  </si>
  <si>
    <t xml:space="preserve">m³</t>
  </si>
  <si>
    <t xml:space="preserve">Morteiro de cemento CEM II/B-P 32,5 N tipo M-7,5, confecionado na obra con 300 kg/m³ de cemento e unha proporción en volume 1/5.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</si>
  <si>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</si>
  <si>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</si>
  <si>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</si>
  <si>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</si>
  <si>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</si>
  <si>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</si>
  <si>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</si>
  <si>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</si>
  <si>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</si>
  <si>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</si>
  <si>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12,89€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</si>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</sst>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54" customWidth="1"/>
    <col min="4" max="4" width="21.86" customWidth="1"/>
    <col min="5" max="5" width="27.54" customWidth="1"/>
    <col min="6" max="6" width="9.91" customWidth="1"/>
    <col min="7" max="7" width="5.54" customWidth="1"/>
    <col min="8" max="8" width="2.77" customWidth="1"/>
    <col min="9" max="9" width="4.81" customWidth="1"/>
    <col min="10" max="10" width="3.35" customWidth="1"/>
    <col min="11" max="11" width="4.52" customWidth="1"/>
    <col min="12" max="12" width="2.6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579.710000</v>
      </c>
      <c r="J8" s="14"/>
      <c r="K8" s="16">
        <v>0.130000</v>
      </c>
      <c r="L8" s="16"/>
      <c r="M8" s="16">
        <f ca="1">ROUND(INDIRECT(ADDRESS(ROW()+(0), COLUMN()+(-4), 1))*INDIRECT(ADDRESS(ROW()+(0), COLUMN()+(-2), 1)), 2)</f>
        <v>75.360000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0.200000</v>
      </c>
      <c r="J9" s="19"/>
      <c r="K9" s="20">
        <v>122.300000</v>
      </c>
      <c r="L9" s="20"/>
      <c r="M9" s="20">
        <f ca="1">ROUND(INDIRECT(ADDRESS(ROW()+(0), COLUMN()+(-4), 1))*INDIRECT(ADDRESS(ROW()+(0), COLUMN()+(-2), 1)), 2)</f>
        <v>24.460000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12.973000</v>
      </c>
      <c r="J10" s="19"/>
      <c r="K10" s="20">
        <v>15.280000</v>
      </c>
      <c r="L10" s="20"/>
      <c r="M10" s="20">
        <f ca="1">ROUND(INDIRECT(ADDRESS(ROW()+(0), COLUMN()+(-4), 1))*INDIRECT(ADDRESS(ROW()+(0), COLUMN()+(-2), 1)), 2)</f>
        <v>198.230000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7.943000</v>
      </c>
      <c r="J11" s="23"/>
      <c r="K11" s="24">
        <v>13.970000</v>
      </c>
      <c r="L11" s="24"/>
      <c r="M11" s="24">
        <f ca="1">ROUND(INDIRECT(ADDRESS(ROW()+(0), COLUMN()+(-4), 1))*INDIRECT(ADDRESS(ROW()+(0), COLUMN()+(-2), 1)), 2)</f>
        <v>110.960000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409.010000</v>
      </c>
      <c r="L12" s="16"/>
      <c r="M12" s="16">
        <f ca="1">ROUND(INDIRECT(ADDRESS(ROW()+(0), COLUMN()+(-4), 1))*INDIRECT(ADDRESS(ROW()+(0), COLUMN()+(-2), 1))/100, 2)</f>
        <v>8.180000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417.190000</v>
      </c>
      <c r="L13" s="24"/>
      <c r="M13" s="24">
        <f ca="1">ROUND(INDIRECT(ADDRESS(ROW()+(0), COLUMN()+(-4), 1))*INDIRECT(ADDRESS(ROW()+(0), COLUMN()+(-2), 1))/100, 2)</f>
        <v>12.520000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7"/>
      <c r="I14" s="25"/>
      <c r="J14" s="25"/>
      <c r="K14" s="6" t="s">
        <v>28</v>
      </c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429.710000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142005.000000</v>
      </c>
      <c r="H18" s="29"/>
      <c r="I18" s="29"/>
      <c r="J18" s="29">
        <v>142006.000000</v>
      </c>
      <c r="K18" s="29"/>
      <c r="L18" s="29"/>
      <c r="M18" s="29"/>
      <c r="N18" s="29" t="s">
        <v>34</v>
      </c>
    </row>
    <row r="19" spans="1:14" ht="12.0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32" t="s">
        <v>36</v>
      </c>
      <c r="B20" s="32"/>
      <c r="C20" s="32"/>
      <c r="D20" s="32"/>
      <c r="E20" s="32"/>
      <c r="F20" s="32"/>
      <c r="G20" s="33"/>
      <c r="H20" s="33"/>
      <c r="I20" s="33"/>
      <c r="J20" s="33"/>
      <c r="K20" s="33"/>
      <c r="L20" s="33"/>
      <c r="M20" s="33"/>
      <c r="N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0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A14:H14"/>
    <mergeCell ref="I14:J14"/>
    <mergeCell ref="K14:L14"/>
    <mergeCell ref="M14:N14"/>
    <mergeCell ref="A17:F17"/>
    <mergeCell ref="G17:I17"/>
    <mergeCell ref="J17:M17"/>
    <mergeCell ref="A18:F18"/>
    <mergeCell ref="G18:I20"/>
    <mergeCell ref="J18:M20"/>
    <mergeCell ref="N18:N20"/>
    <mergeCell ref="A19:F19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