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<sst xmlns="http://schemas.openxmlformats.org/spreadsheetml/2006/main" count="49" uniqueCount="49">
  <si>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</si>
  <si>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EFR010</t>
  </si>
  <si>
    <t xml:space="preserve">Ude</t>
  </si>
  <si>
    <t xml:space="preserve">Arco de fábrica de ladrillo.</t>
  </si>
  <si>
    <r>
      <rPr>
        <sz val="7.80"/>
        <color rgb="FF000000"/>
        <rFont val="Arial"/>
        <family val="2"/>
      </rPr>
      <t xml:space="preserve">Arco estrutural </t>
    </r>
    <r>
      <rPr>
        <b/>
        <sz val="7.80"/>
        <color rgb="FF000000"/>
        <rFont val="Arial"/>
        <family val="2"/>
      </rPr>
      <t xml:space="preserve">de medio punto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cunha cara vista</t>
    </r>
    <r>
      <rPr>
        <sz val="7.80"/>
        <color rgb="FF000000"/>
        <rFont val="Arial"/>
        <family val="2"/>
      </rPr>
      <t xml:space="preserve">, luz ceibe de </t>
    </r>
    <r>
      <rPr>
        <b/>
        <sz val="7.80"/>
        <color rgb="FF000000"/>
        <rFont val="Arial"/>
        <family val="2"/>
      </rPr>
      <t xml:space="preserve">90</t>
    </r>
    <r>
      <rPr>
        <sz val="7.80"/>
        <color rgb="FF000000"/>
        <rFont val="Arial"/>
        <family val="2"/>
      </rPr>
      <t xml:space="preserve"> cm, frecha de </t>
    </r>
    <r>
      <rPr>
        <b/>
        <sz val="7.80"/>
        <color rgb="FF000000"/>
        <rFont val="Arial"/>
        <family val="2"/>
      </rPr>
      <t xml:space="preserve">45</t>
    </r>
    <r>
      <rPr>
        <sz val="7.80"/>
        <color rgb="FF000000"/>
        <rFont val="Arial"/>
        <family val="2"/>
      </rPr>
      <t xml:space="preserve"> cm, </t>
    </r>
    <r>
      <rPr>
        <b/>
        <sz val="7.80"/>
        <color rgb="FF000000"/>
        <rFont val="Arial"/>
        <family val="2"/>
      </rPr>
      <t xml:space="preserve">espesura de 12 cm e ancho de 24 cm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realizado con ladrillo cerámico cara vista perforado hidrofugado, salmón, acabado liso, 24x11,5x5 cm, recibido con morteiro de cemento M-7,5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</si>
  <si>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</si>
  <si>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</si>
  <si>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</si>
  <si>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</si>
  <si>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</si>
  <si>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</si>
  <si>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mt05cvh010f</t>
  </si>
  <si>
    <t xml:space="preserve">Ude</t>
  </si>
  <si>
    <t xml:space="preserve">Ladrillo cerámico cara vista perforado hidrofugado, salmón, acabado liso, 24x11,5x5 cm, segundo UNE-EN 771-1.</t>
  </si>
  <si>
    <t xml:space="preserve">mt09mor010d</t>
  </si>
  <si>
    <t xml:space="preserve">m³</t>
  </si>
  <si>
    <t xml:space="preserve">Morteiro de cemento CEM II/B-P 32,5 N tipo M-7,5, confecionado na obra con 300 kg/m³ de cemento e unha proporción en volume 1/5.</t>
  </si>
  <si>
    <t xml:space="preserve">mt08cim010aaa</t>
  </si>
  <si>
    <t xml:space="preserve">m²</t>
  </si>
  <si>
    <t xml:space="preserve">Cimbra de madeira de piñeiro, dimensionada para soportar una carga máxima de trabajo de 200 kg/m², amortizable en 1 uso, para formación de arco estrutural de medio punto.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</si>
  <si>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</si>
  <si>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</si>
  <si>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</si>
  <si>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</si>
  <si>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</si>
  <si>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</si>
  <si>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mo015</t>
  </si>
  <si>
    <t xml:space="preserve">h</t>
  </si>
  <si>
    <t xml:space="preserve">Oficial 1ª carpinteiro.</t>
  </si>
  <si>
    <t xml:space="preserve">mo053</t>
  </si>
  <si>
    <t xml:space="preserve">h</t>
  </si>
  <si>
    <t xml:space="preserve">Axudante carpinteiro.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</si>
  <si>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</si>
  <si>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</si>
  <si>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</si>
  <si>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</si>
  <si>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2,00€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</si>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</sst>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86" customWidth="1"/>
    <col min="2" max="2" width="4.81" customWidth="1"/>
    <col min="3" max="3" width="4.23" customWidth="1"/>
    <col min="4" max="4" width="23.46" customWidth="1"/>
    <col min="5" max="5" width="24.92" customWidth="1"/>
    <col min="6" max="6" width="10.49" customWidth="1"/>
    <col min="7" max="7" width="5.10" customWidth="1"/>
    <col min="8" max="8" width="4.23" customWidth="1"/>
    <col min="9" max="9" width="3.79" customWidth="1"/>
    <col min="10" max="10" width="3.35" customWidth="1"/>
    <col min="11" max="11" width="4.23" customWidth="1"/>
    <col min="12" max="12" width="2.9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24.000000</v>
      </c>
      <c r="J8" s="14"/>
      <c r="K8" s="16">
        <v>0.130000</v>
      </c>
      <c r="L8" s="16"/>
      <c r="M8" s="16">
        <f ca="1">ROUND(INDIRECT(ADDRESS(ROW()+(0), COLUMN()+(-4), 1))*INDIRECT(ADDRESS(ROW()+(0), COLUMN()+(-2), 1)), 2)</f>
        <v>3.120000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0.005000</v>
      </c>
      <c r="J9" s="19"/>
      <c r="K9" s="20">
        <v>122.300000</v>
      </c>
      <c r="L9" s="20"/>
      <c r="M9" s="20">
        <f ca="1">ROUND(INDIRECT(ADDRESS(ROW()+(0), COLUMN()+(-4), 1))*INDIRECT(ADDRESS(ROW()+(0), COLUMN()+(-2), 1)), 2)</f>
        <v>0.610000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0.339000</v>
      </c>
      <c r="J10" s="19"/>
      <c r="K10" s="20">
        <v>51.000000</v>
      </c>
      <c r="L10" s="20"/>
      <c r="M10" s="20">
        <f ca="1">ROUND(INDIRECT(ADDRESS(ROW()+(0), COLUMN()+(-4), 1))*INDIRECT(ADDRESS(ROW()+(0), COLUMN()+(-2), 1)), 2)</f>
        <v>17.290000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1.511000</v>
      </c>
      <c r="J11" s="19"/>
      <c r="K11" s="20">
        <v>15.280000</v>
      </c>
      <c r="L11" s="20"/>
      <c r="M11" s="20">
        <f ca="1">ROUND(INDIRECT(ADDRESS(ROW()+(0), COLUMN()+(-4), 1))*INDIRECT(ADDRESS(ROW()+(0), COLUMN()+(-2), 1)), 2)</f>
        <v>23.090000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0.755000</v>
      </c>
      <c r="J12" s="19"/>
      <c r="K12" s="20">
        <v>13.970000</v>
      </c>
      <c r="L12" s="20"/>
      <c r="M12" s="20">
        <f ca="1">ROUND(INDIRECT(ADDRESS(ROW()+(0), COLUMN()+(-4), 1))*INDIRECT(ADDRESS(ROW()+(0), COLUMN()+(-2), 1)), 2)</f>
        <v>10.550000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0.378000</v>
      </c>
      <c r="J13" s="19"/>
      <c r="K13" s="20">
        <v>15.530000</v>
      </c>
      <c r="L13" s="20"/>
      <c r="M13" s="20">
        <f ca="1">ROUND(INDIRECT(ADDRESS(ROW()+(0), COLUMN()+(-4), 1))*INDIRECT(ADDRESS(ROW()+(0), COLUMN()+(-2), 1)), 2)</f>
        <v>5.870000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0.189000</v>
      </c>
      <c r="J14" s="23"/>
      <c r="K14" s="24">
        <v>14.760000</v>
      </c>
      <c r="L14" s="24"/>
      <c r="M14" s="24">
        <f ca="1">ROUND(INDIRECT(ADDRESS(ROW()+(0), COLUMN()+(-4), 1))*INDIRECT(ADDRESS(ROW()+(0), COLUMN()+(-2), 1)), 2)</f>
        <v>2.790000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63.320000</v>
      </c>
      <c r="L15" s="16"/>
      <c r="M15" s="16">
        <f ca="1">ROUND(INDIRECT(ADDRESS(ROW()+(0), COLUMN()+(-4), 1))*INDIRECT(ADDRESS(ROW()+(0), COLUMN()+(-2), 1))/100, 2)</f>
        <v>1.270000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64.590000</v>
      </c>
      <c r="L16" s="24"/>
      <c r="M16" s="24">
        <f ca="1">ROUND(INDIRECT(ADDRESS(ROW()+(0), COLUMN()+(-4), 1))*INDIRECT(ADDRESS(ROW()+(0), COLUMN()+(-2), 1))/100, 2)</f>
        <v>1.940000</v>
      </c>
      <c r="N16" s="24"/>
    </row>
    <row r="17" spans="1:14" ht="12.00" thickBot="1" customHeight="1">
      <c r="A17" s="6" t="s">
        <v>36</v>
      </c>
      <c r="B17" s="7"/>
      <c r="C17" s="7"/>
      <c r="D17" s="7"/>
      <c r="E17" s="7"/>
      <c r="F17" s="7"/>
      <c r="G17" s="7"/>
      <c r="H17" s="7"/>
      <c r="I17" s="25"/>
      <c r="J17" s="25"/>
      <c r="K17" s="6" t="s">
        <v>37</v>
      </c>
      <c r="L17" s="6"/>
      <c r="M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66.530000</v>
      </c>
      <c r="N17" s="26"/>
    </row>
    <row r="20" spans="1:14" ht="21.60" thickBot="1" customHeight="1">
      <c r="A20" s="27" t="s">
        <v>38</v>
      </c>
      <c r="B20" s="27"/>
      <c r="C20" s="27"/>
      <c r="D20" s="27"/>
      <c r="E20" s="27"/>
      <c r="F20" s="27"/>
      <c r="G20" s="27" t="s">
        <v>39</v>
      </c>
      <c r="H20" s="27"/>
      <c r="I20" s="27"/>
      <c r="J20" s="27" t="s">
        <v>40</v>
      </c>
      <c r="K20" s="27"/>
      <c r="L20" s="27"/>
      <c r="M20" s="27"/>
      <c r="N20" s="27" t="s">
        <v>41</v>
      </c>
    </row>
    <row r="21" spans="1:14" ht="12.00" thickBot="1" customHeight="1">
      <c r="A21" s="28" t="s">
        <v>42</v>
      </c>
      <c r="B21" s="28"/>
      <c r="C21" s="28"/>
      <c r="D21" s="28"/>
      <c r="E21" s="28"/>
      <c r="F21" s="28"/>
      <c r="G21" s="29">
        <v>142005.000000</v>
      </c>
      <c r="H21" s="29"/>
      <c r="I21" s="29"/>
      <c r="J21" s="29">
        <v>142006.000000</v>
      </c>
      <c r="K21" s="29"/>
      <c r="L21" s="29"/>
      <c r="M21" s="29"/>
      <c r="N21" s="29" t="s">
        <v>43</v>
      </c>
    </row>
    <row r="22" spans="1:14" ht="12.00" thickBot="1" customHeight="1">
      <c r="A22" s="30" t="s">
        <v>44</v>
      </c>
      <c r="B22" s="30"/>
      <c r="C22" s="30"/>
      <c r="D22" s="30"/>
      <c r="E22" s="30"/>
      <c r="F22" s="30"/>
      <c r="G22" s="31"/>
      <c r="H22" s="31"/>
      <c r="I22" s="31"/>
      <c r="J22" s="31"/>
      <c r="K22" s="31"/>
      <c r="L22" s="31"/>
      <c r="M22" s="31"/>
      <c r="N22" s="31"/>
    </row>
    <row r="23" spans="1:14" ht="12.00" thickBot="1" customHeight="1">
      <c r="A23" s="32" t="s">
        <v>45</v>
      </c>
      <c r="B23" s="32"/>
      <c r="C23" s="32"/>
      <c r="D23" s="32"/>
      <c r="E23" s="32"/>
      <c r="F23" s="32"/>
      <c r="G23" s="33"/>
      <c r="H23" s="33"/>
      <c r="I23" s="33"/>
      <c r="J23" s="33"/>
      <c r="K23" s="33"/>
      <c r="L23" s="33"/>
      <c r="M23" s="33"/>
      <c r="N23" s="33"/>
    </row>
    <row r="26" spans="1:1" ht="11.40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2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A17:H17"/>
    <mergeCell ref="I17:J17"/>
    <mergeCell ref="K17:L17"/>
    <mergeCell ref="M17:N17"/>
    <mergeCell ref="A20:F20"/>
    <mergeCell ref="G20:I20"/>
    <mergeCell ref="J20:M20"/>
    <mergeCell ref="A21:F21"/>
    <mergeCell ref="G21:I23"/>
    <mergeCell ref="J21:M23"/>
    <mergeCell ref="N21:N23"/>
    <mergeCell ref="A22:F22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