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<sst xmlns="http://schemas.openxmlformats.org/spreadsheetml/2006/main" count="42" uniqueCount="42">
  <si>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</si>
  <si>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ECY022</t>
  </si>
  <si>
    <t xml:space="preserve">m</t>
  </si>
  <si>
    <t xml:space="preserve">Selado de xuntas e colocación de inxectores externos en muros de mampostería.</t>
  </si>
  <si>
    <r>
      <rPr>
        <sz val="7.80"/>
        <color rgb="FF000000"/>
        <rFont val="Arial"/>
        <family val="2"/>
      </rPr>
      <t xml:space="preserve">Selado de xuntas e colocación, cada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cm, de inxectores externos de 15 a 20 mm de diámetro con morteiro de cal hidratada, en traballos de consolidación de muros de mampostería mediante inxecciónes.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</si>
  <si>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</si>
  <si>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</si>
  <si>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</si>
  <si>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</si>
  <si>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</si>
  <si>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</si>
  <si>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mt09reh121</t>
  </si>
  <si>
    <t xml:space="preserve">Ude</t>
  </si>
  <si>
    <t xml:space="preserve">Tapón inxector externo.</t>
  </si>
  <si>
    <t xml:space="preserve">mt09reh122</t>
  </si>
  <si>
    <t xml:space="preserve">Ude</t>
  </si>
  <si>
    <t xml:space="preserve">Inxector externo.</t>
  </si>
  <si>
    <t xml:space="preserve">mt09reh220a</t>
  </si>
  <si>
    <t xml:space="preserve">kg</t>
  </si>
  <si>
    <t xml:space="preserve">Morteiro de albanelería, composto por cal hidratado, metacaolín e area silícea; tipo M-5; con 7,5 N/mm² de resistencia a compresión segundo UNE-EN 1015-11; para uso en elementos ubicados no interior das construcións, suxetos a requisitos estruturais segundo UNE-EN 998-2.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</si>
  <si>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</si>
  <si>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</si>
  <si>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</si>
  <si>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</si>
  <si>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</si>
  <si>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</si>
  <si>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</si>
  <si>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</si>
  <si>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</si>
  <si>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</si>
  <si>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5,73€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</si>
  <si>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</si>
  <si>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</si>
  <si>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</si>
  <si>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</si>
  <si>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</si>
  <si>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998-2:2004</t>
  </si>
  <si>
    <t xml:space="preserve">2+/4</t>
  </si>
  <si>
    <t xml:space="preserve">Especificaciones de los morteros para albañilería. Parte 2: Morteros para albañilería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</si>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</sst>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33" customWidth="1"/>
    <col min="3" max="3" width="2.48" customWidth="1"/>
    <col min="4" max="4" width="10.64" customWidth="1"/>
    <col min="5" max="5" width="54.21" customWidth="1"/>
    <col min="6" max="6" width="11.07" customWidth="1"/>
    <col min="7" max="7" width="2.04" customWidth="1"/>
    <col min="8" max="8" width="2.19" customWidth="1"/>
    <col min="9" max="9" width="2.19" customWidth="1"/>
    <col min="10" max="10" width="4.81" customWidth="1"/>
    <col min="11" max="11" width="1.31" customWidth="1"/>
    <col min="12" max="12" width="4.23" customWidth="1"/>
    <col min="13" max="13" width="1.46" customWidth="1"/>
    <col min="14" max="14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3.000000</v>
      </c>
      <c r="H8" s="14"/>
      <c r="I8" s="14"/>
      <c r="J8" s="16">
        <v>0.430000</v>
      </c>
      <c r="K8" s="16"/>
      <c r="L8" s="16">
        <f ca="1">ROUND(INDIRECT(ADDRESS(ROW()+(0), COLUMN()+(-5), 1))*INDIRECT(ADDRESS(ROW()+(0), COLUMN()+(-2), 1)), 2)</f>
        <v>1.290000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3.000000</v>
      </c>
      <c r="H9" s="19"/>
      <c r="I9" s="19"/>
      <c r="J9" s="20">
        <v>1.400000</v>
      </c>
      <c r="K9" s="20"/>
      <c r="L9" s="20">
        <f ca="1">ROUND(INDIRECT(ADDRESS(ROW()+(0), COLUMN()+(-5), 1))*INDIRECT(ADDRESS(ROW()+(0), COLUMN()+(-2), 1)), 2)</f>
        <v>4.200000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5.000000</v>
      </c>
      <c r="H10" s="19"/>
      <c r="I10" s="19"/>
      <c r="J10" s="20">
        <v>1.560000</v>
      </c>
      <c r="K10" s="20"/>
      <c r="L10" s="20">
        <f ca="1">ROUND(INDIRECT(ADDRESS(ROW()+(0), COLUMN()+(-5), 1))*INDIRECT(ADDRESS(ROW()+(0), COLUMN()+(-2), 1)), 2)</f>
        <v>7.800000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0.539000</v>
      </c>
      <c r="H11" s="19"/>
      <c r="I11" s="19"/>
      <c r="J11" s="20">
        <v>15.280000</v>
      </c>
      <c r="K11" s="20"/>
      <c r="L11" s="20">
        <f ca="1">ROUND(INDIRECT(ADDRESS(ROW()+(0), COLUMN()+(-5), 1))*INDIRECT(ADDRESS(ROW()+(0), COLUMN()+(-2), 1)), 2)</f>
        <v>8.240000</v>
      </c>
      <c r="M11" s="20"/>
      <c r="N11" s="20"/>
    </row>
    <row r="12" spans="1:14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0.607000</v>
      </c>
      <c r="H12" s="23"/>
      <c r="I12" s="23"/>
      <c r="J12" s="24">
        <v>14.470000</v>
      </c>
      <c r="K12" s="24"/>
      <c r="L12" s="24">
        <f ca="1">ROUND(INDIRECT(ADDRESS(ROW()+(0), COLUMN()+(-5), 1))*INDIRECT(ADDRESS(ROW()+(0), COLUMN()+(-2), 1)), 2)</f>
        <v>8.780000</v>
      </c>
      <c r="M12" s="24"/>
      <c r="N12" s="24"/>
    </row>
    <row r="13" spans="1:14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4"/>
      <c r="J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30.310000</v>
      </c>
      <c r="K13" s="16"/>
      <c r="L13" s="16">
        <f ca="1">ROUND(INDIRECT(ADDRESS(ROW()+(0), COLUMN()+(-5), 1))*INDIRECT(ADDRESS(ROW()+(0), COLUMN()+(-2), 1))/100, 2)</f>
        <v>0.610000</v>
      </c>
      <c r="M13" s="16"/>
      <c r="N13" s="16"/>
    </row>
    <row r="14" spans="1:14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3"/>
      <c r="J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30.920000</v>
      </c>
      <c r="K14" s="24"/>
      <c r="L14" s="24">
        <f ca="1">ROUND(INDIRECT(ADDRESS(ROW()+(0), COLUMN()+(-5), 1))*INDIRECT(ADDRESS(ROW()+(0), COLUMN()+(-2), 1))/100, 2)</f>
        <v>0.930000</v>
      </c>
      <c r="M14" s="24"/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25"/>
      <c r="J15" s="6" t="s">
        <v>31</v>
      </c>
      <c r="K15" s="6"/>
      <c r="L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31.850000</v>
      </c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/>
      <c r="M18" s="27" t="s">
        <v>35</v>
      </c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122004.000000</v>
      </c>
      <c r="G19" s="29"/>
      <c r="H19" s="29">
        <v>122005.000000</v>
      </c>
      <c r="I19" s="29"/>
      <c r="J19" s="29"/>
      <c r="K19" s="29"/>
      <c r="L19" s="29"/>
      <c r="M19" s="29" t="s">
        <v>37</v>
      </c>
      <c r="N19" s="29"/>
    </row>
    <row r="20" spans="1:14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63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B14:C14"/>
    <mergeCell ref="D14:F14"/>
    <mergeCell ref="G14:I14"/>
    <mergeCell ref="J14:K14"/>
    <mergeCell ref="L14:N14"/>
    <mergeCell ref="A15:F15"/>
    <mergeCell ref="G15:I15"/>
    <mergeCell ref="J15:K15"/>
    <mergeCell ref="L15:N15"/>
    <mergeCell ref="A18:E18"/>
    <mergeCell ref="F18:G18"/>
    <mergeCell ref="H18:L18"/>
    <mergeCell ref="M18:N18"/>
    <mergeCell ref="A19:E19"/>
    <mergeCell ref="F19:G20"/>
    <mergeCell ref="H19:L20"/>
    <mergeCell ref="M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