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<sst xmlns="http://schemas.openxmlformats.org/spreadsheetml/2006/main" count="47" uniqueCount="47">
  <si>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</si>
  <si>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ECM020</t>
  </si>
  <si>
    <t xml:space="preserve">m³</t>
  </si>
  <si>
    <t xml:space="preserve">Muro de perpiaño.</t>
  </si>
  <si>
    <r>
      <rPr>
        <sz val="7.80"/>
        <color rgb="FF000000"/>
        <rFont val="Arial"/>
        <family val="2"/>
      </rPr>
      <t xml:space="preserve">Muro de perpiaño realizado con </t>
    </r>
    <r>
      <rPr>
        <b/>
        <sz val="7.80"/>
        <color rgb="FF000000"/>
        <rFont val="Arial"/>
        <family val="2"/>
      </rPr>
      <t xml:space="preserve">sillares</t>
    </r>
    <r>
      <rPr>
        <sz val="7.80"/>
        <color rgb="FF000000"/>
        <rFont val="Arial"/>
        <family val="2"/>
      </rPr>
      <t xml:space="preserve"> de pedra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abuxardado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nas dúas caras vistas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</si>
  <si>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</si>
  <si>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</si>
  <si>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</si>
  <si>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</si>
  <si>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</si>
  <si>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</si>
  <si>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</si>
  <si>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</si>
  <si>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</si>
  <si>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mt08cem010b</t>
  </si>
  <si>
    <t xml:space="preserve">kg</t>
  </si>
  <si>
    <t xml:space="preserve">Cemento Portland CEM I 32,5 R, en sacos, segundo UNE-EN 197-1.</t>
  </si>
  <si>
    <t xml:space="preserve">mt06pil020c</t>
  </si>
  <si>
    <t xml:space="preserve">m³</t>
  </si>
  <si>
    <t xml:space="preserve">Pedra granítica para sillería, realizada con sillares: pedras labradas en forma de paralelepípedo e dimensiones mínimas aproximadas de 40x22x18 cm.</t>
  </si>
  <si>
    <t xml:space="preserve">mq04cab010a</t>
  </si>
  <si>
    <t xml:space="preserve">h</t>
  </si>
  <si>
    <t xml:space="preserve">Camión basculante de 8 t de carga.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</si>
  <si>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</si>
  <si>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</si>
  <si>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</si>
  <si>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</si>
  <si>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</si>
  <si>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Axudante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</si>
  <si>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</si>
  <si>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</si>
  <si>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</si>
  <si>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</si>
  <si>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110,40€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</si>
  <si>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</si>
  <si>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</si>
  <si>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</si>
  <si>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</si>
  <si>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</si>
  <si>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197-1:2000</t>
  </si>
  <si>
    <t xml:space="preserve">1+</t>
  </si>
  <si>
    <t xml:space="preserve">Cemento. Parte 1: Composición, especificaciones y criterios de conformidad de los cementos comunes.</t>
  </si>
  <si>
    <t xml:space="preserve">UNE-EN 197-1/A1:2005</t>
  </si>
  <si>
    <t xml:space="preserve">UNE-EN 197-1:2000/A3:2008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</si>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</sst>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65.57" customWidth="1"/>
    <col min="6" max="6" width="7.72" customWidth="1"/>
    <col min="7" max="7" width="5.39" customWidth="1"/>
    <col min="8" max="8" width="1.75" customWidth="1"/>
    <col min="9" max="9" width="8.7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0.150000</v>
      </c>
      <c r="H8" s="14"/>
      <c r="I8" s="16">
        <v>115.300000</v>
      </c>
      <c r="J8" s="16">
        <f ca="1">ROUND(INDIRECT(ADDRESS(ROW()+(0), COLUMN()+(-3), 1))*INDIRECT(ADDRESS(ROW()+(0), COLUMN()+(-1), 1)), 2)</f>
        <v>17.300000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2.000000</v>
      </c>
      <c r="H9" s="19"/>
      <c r="I9" s="20">
        <v>0.110000</v>
      </c>
      <c r="J9" s="20">
        <f ca="1">ROUND(INDIRECT(ADDRESS(ROW()+(0), COLUMN()+(-3), 1))*INDIRECT(ADDRESS(ROW()+(0), COLUMN()+(-1), 1)), 2)</f>
        <v>0.220000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1.050000</v>
      </c>
      <c r="H10" s="19"/>
      <c r="I10" s="20">
        <v>758.410000</v>
      </c>
      <c r="J10" s="20">
        <f ca="1">ROUND(INDIRECT(ADDRESS(ROW()+(0), COLUMN()+(-3), 1))*INDIRECT(ADDRESS(ROW()+(0), COLUMN()+(-1), 1)), 2)</f>
        <v>796.330000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1.090000</v>
      </c>
      <c r="H11" s="19"/>
      <c r="I11" s="20">
        <v>30.900000</v>
      </c>
      <c r="J11" s="20">
        <f ca="1">ROUND(INDIRECT(ADDRESS(ROW()+(0), COLUMN()+(-3), 1))*INDIRECT(ADDRESS(ROW()+(0), COLUMN()+(-1), 1)), 2)</f>
        <v>33.680000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15.570000</v>
      </c>
      <c r="H12" s="19"/>
      <c r="I12" s="20">
        <v>15.280000</v>
      </c>
      <c r="J12" s="20">
        <f ca="1">ROUND(INDIRECT(ADDRESS(ROW()+(0), COLUMN()+(-3), 1))*INDIRECT(ADDRESS(ROW()+(0), COLUMN()+(-1), 1)), 2)</f>
        <v>237.910000</v>
      </c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2"/>
      <c r="G13" s="23">
        <v>15.570000</v>
      </c>
      <c r="H13" s="23"/>
      <c r="I13" s="24">
        <v>14.650000</v>
      </c>
      <c r="J13" s="24">
        <f ca="1">ROUND(INDIRECT(ADDRESS(ROW()+(0), COLUMN()+(-3), 1))*INDIRECT(ADDRESS(ROW()+(0), COLUMN()+(-1), 1)), 2)</f>
        <v>228.100000</v>
      </c>
      <c r="K13" s="24"/>
    </row>
    <row r="14" spans="1:11" ht="12.00" thickBot="1" customHeight="1">
      <c r="A14" s="17"/>
      <c r="B14" s="17"/>
      <c r="C14" s="12" t="s">
        <v>29</v>
      </c>
      <c r="D14" s="12"/>
      <c r="E14" s="10" t="s">
        <v>30</v>
      </c>
      <c r="F14" s="10"/>
      <c r="G14" s="14">
        <v>2.000000</v>
      </c>
      <c r="H14" s="14"/>
      <c r="I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1313.540000</v>
      </c>
      <c r="J14" s="16">
        <f ca="1">ROUND(INDIRECT(ADDRESS(ROW()+(0), COLUMN()+(-3), 1))*INDIRECT(ADDRESS(ROW()+(0), COLUMN()+(-1), 1))/100, 2)</f>
        <v>26.270000</v>
      </c>
      <c r="K14" s="16"/>
    </row>
    <row r="15" spans="1:11" ht="12.00" thickBot="1" customHeight="1">
      <c r="A15" s="22"/>
      <c r="B15" s="22"/>
      <c r="C15" s="21" t="s">
        <v>31</v>
      </c>
      <c r="D15" s="21"/>
      <c r="E15" s="22" t="s">
        <v>32</v>
      </c>
      <c r="F15" s="22"/>
      <c r="G15" s="23">
        <v>3.000000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1339.810000</v>
      </c>
      <c r="J15" s="24">
        <f ca="1">ROUND(INDIRECT(ADDRESS(ROW()+(0), COLUMN()+(-3), 1))*INDIRECT(ADDRESS(ROW()+(0), COLUMN()+(-1), 1))/100, 2)</f>
        <v>40.190000</v>
      </c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7"/>
      <c r="G16" s="25"/>
      <c r="H16" s="25"/>
      <c r="I16" s="6" t="s">
        <v>34</v>
      </c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1380.000000</v>
      </c>
      <c r="K16" s="26"/>
    </row>
    <row r="19" spans="1:11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 t="s">
        <v>37</v>
      </c>
      <c r="I19" s="27"/>
      <c r="J19" s="27"/>
      <c r="K19" s="27" t="s">
        <v>38</v>
      </c>
    </row>
    <row r="20" spans="1:11" ht="12.00" thickBot="1" customHeight="1">
      <c r="A20" s="28" t="s">
        <v>39</v>
      </c>
      <c r="B20" s="28"/>
      <c r="C20" s="28"/>
      <c r="D20" s="28"/>
      <c r="E20" s="28"/>
      <c r="F20" s="29">
        <v>142001.000000</v>
      </c>
      <c r="G20" s="29"/>
      <c r="H20" s="29">
        <v>142002.000000</v>
      </c>
      <c r="I20" s="29"/>
      <c r="J20" s="29"/>
      <c r="K20" s="29" t="s">
        <v>40</v>
      </c>
    </row>
    <row r="21" spans="1:11" ht="21.6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</row>
    <row r="22" spans="1:11" ht="12.00" thickBot="1" customHeight="1">
      <c r="A22" s="30" t="s">
        <v>42</v>
      </c>
      <c r="B22" s="30"/>
      <c r="C22" s="30"/>
      <c r="D22" s="30"/>
      <c r="E22" s="30"/>
      <c r="F22" s="31">
        <v>122005.000000</v>
      </c>
      <c r="G22" s="31"/>
      <c r="H22" s="31">
        <v>122006.000000</v>
      </c>
      <c r="I22" s="31"/>
      <c r="J22" s="31"/>
      <c r="K22" s="31"/>
    </row>
    <row r="23" spans="1:11" ht="12.00" thickBot="1" customHeight="1">
      <c r="A23" s="32" t="s">
        <v>43</v>
      </c>
      <c r="B23" s="32"/>
      <c r="C23" s="32"/>
      <c r="D23" s="32"/>
      <c r="E23" s="32"/>
      <c r="F23" s="33">
        <v>142008.000000</v>
      </c>
      <c r="G23" s="33"/>
      <c r="H23" s="33">
        <v>142009.000000</v>
      </c>
      <c r="I23" s="33"/>
      <c r="J23" s="33"/>
      <c r="K23" s="33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71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0"/>
    <mergeCell ref="H20:J20"/>
    <mergeCell ref="K20:K23"/>
    <mergeCell ref="A21:E21"/>
    <mergeCell ref="F21:G21"/>
    <mergeCell ref="H21:J21"/>
    <mergeCell ref="A22:E22"/>
    <mergeCell ref="F22:G22"/>
    <mergeCell ref="H22:J22"/>
    <mergeCell ref="A23:E23"/>
    <mergeCell ref="F23:G23"/>
    <mergeCell ref="H23:J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