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<sst xmlns="http://schemas.openxmlformats.org/spreadsheetml/2006/main" count="44" uniqueCount="44">
  <si>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</si>
  <si>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ECM020</t>
  </si>
  <si>
    <t xml:space="preserve">m³</t>
  </si>
  <si>
    <t xml:space="preserve">Muro de perpiaño.</t>
  </si>
  <si>
    <r>
      <rPr>
        <sz val="7.80"/>
        <color rgb="FF000000"/>
        <rFont val="Arial"/>
        <family val="2"/>
      </rPr>
      <t xml:space="preserve">Muro de perpiaño realizado con </t>
    </r>
    <r>
      <rPr>
        <b/>
        <sz val="7.80"/>
        <color rgb="FF000000"/>
        <rFont val="Arial"/>
        <family val="2"/>
      </rPr>
      <t xml:space="preserve">sillarexos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abuxardado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na cara vista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</si>
  <si>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</si>
  <si>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</si>
  <si>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</si>
  <si>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</si>
  <si>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</si>
  <si>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</si>
  <si>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</si>
  <si>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</si>
  <si>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</si>
  <si>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mt08cem010b</t>
  </si>
  <si>
    <t xml:space="preserve">kg</t>
  </si>
  <si>
    <t xml:space="preserve">Cemento Portland CEM I 32,5 R, en sacos, segundo UNE-EN 197-1.</t>
  </si>
  <si>
    <t xml:space="preserve">mt06pil010b</t>
  </si>
  <si>
    <t xml:space="preserve">m³</t>
  </si>
  <si>
    <t xml:space="preserve">Pedra caliza para sillería, realizada con sillarejos: pedras labradas en forma de paralelepípedo e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</si>
  <si>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</si>
  <si>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</si>
  <si>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</si>
  <si>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</si>
  <si>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</si>
  <si>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</si>
  <si>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</si>
  <si>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</si>
  <si>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</si>
  <si>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</si>
  <si>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76,82€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</si>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</sst>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65.57" customWidth="1"/>
    <col min="6" max="6" width="10.05" customWidth="1"/>
    <col min="7" max="7" width="3.06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0.200000</v>
      </c>
      <c r="H8" s="14"/>
      <c r="I8" s="16">
        <v>115.300000</v>
      </c>
      <c r="J8" s="16">
        <f ca="1">ROUND(INDIRECT(ADDRESS(ROW()+(0), COLUMN()+(-3), 1))*INDIRECT(ADDRESS(ROW()+(0), COLUMN()+(-1), 1)), 2)</f>
        <v>23.060000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1.100000</v>
      </c>
      <c r="H9" s="19"/>
      <c r="I9" s="20">
        <v>0.110000</v>
      </c>
      <c r="J9" s="20">
        <f ca="1">ROUND(INDIRECT(ADDRESS(ROW()+(0), COLUMN()+(-3), 1))*INDIRECT(ADDRESS(ROW()+(0), COLUMN()+(-1), 1)), 2)</f>
        <v>0.120000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1.050000</v>
      </c>
      <c r="H10" s="19"/>
      <c r="I10" s="20">
        <v>589.010000</v>
      </c>
      <c r="J10" s="20">
        <f ca="1">ROUND(INDIRECT(ADDRESS(ROW()+(0), COLUMN()+(-3), 1))*INDIRECT(ADDRESS(ROW()+(0), COLUMN()+(-1), 1)), 2)</f>
        <v>618.460000</v>
      </c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9.100000</v>
      </c>
      <c r="H11" s="19"/>
      <c r="I11" s="20">
        <v>15.280000</v>
      </c>
      <c r="J11" s="20">
        <f ca="1">ROUND(INDIRECT(ADDRESS(ROW()+(0), COLUMN()+(-3), 1))*INDIRECT(ADDRESS(ROW()+(0), COLUMN()+(-1), 1)), 2)</f>
        <v>139.050000</v>
      </c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2"/>
      <c r="G12" s="23">
        <v>9.100000</v>
      </c>
      <c r="H12" s="23"/>
      <c r="I12" s="24">
        <v>14.650000</v>
      </c>
      <c r="J12" s="24">
        <f ca="1">ROUND(INDIRECT(ADDRESS(ROW()+(0), COLUMN()+(-3), 1))*INDIRECT(ADDRESS(ROW()+(0), COLUMN()+(-1), 1)), 2)</f>
        <v>133.320000</v>
      </c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0"/>
      <c r="G13" s="14">
        <v>2.000000</v>
      </c>
      <c r="H13" s="14"/>
      <c r="I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914.010000</v>
      </c>
      <c r="J13" s="16">
        <f ca="1">ROUND(INDIRECT(ADDRESS(ROW()+(0), COLUMN()+(-3), 1))*INDIRECT(ADDRESS(ROW()+(0), COLUMN()+(-1), 1))/100, 2)</f>
        <v>18.280000</v>
      </c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2"/>
      <c r="G14" s="23">
        <v>3.000000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932.290000</v>
      </c>
      <c r="J14" s="24">
        <f ca="1">ROUND(INDIRECT(ADDRESS(ROW()+(0), COLUMN()+(-3), 1))*INDIRECT(ADDRESS(ROW()+(0), COLUMN()+(-1), 1))/100, 2)</f>
        <v>27.970000</v>
      </c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7"/>
      <c r="G15" s="25"/>
      <c r="H15" s="25"/>
      <c r="I15" s="6" t="s">
        <v>31</v>
      </c>
      <c r="J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960.260000</v>
      </c>
      <c r="K15" s="26"/>
    </row>
    <row r="18" spans="1:11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 t="s">
        <v>35</v>
      </c>
    </row>
    <row r="19" spans="1:11" ht="12.00" thickBot="1" customHeight="1">
      <c r="A19" s="28" t="s">
        <v>36</v>
      </c>
      <c r="B19" s="28"/>
      <c r="C19" s="28"/>
      <c r="D19" s="28"/>
      <c r="E19" s="28"/>
      <c r="F19" s="29">
        <v>142001.000000</v>
      </c>
      <c r="G19" s="29"/>
      <c r="H19" s="29">
        <v>142002.000000</v>
      </c>
      <c r="I19" s="29"/>
      <c r="J19" s="29"/>
      <c r="K19" s="29" t="s">
        <v>37</v>
      </c>
    </row>
    <row r="20" spans="1:11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</row>
    <row r="21" spans="1:11" ht="12.00" thickBot="1" customHeight="1">
      <c r="A21" s="30" t="s">
        <v>39</v>
      </c>
      <c r="B21" s="30"/>
      <c r="C21" s="30"/>
      <c r="D21" s="30"/>
      <c r="E21" s="30"/>
      <c r="F21" s="31">
        <v>122005.000000</v>
      </c>
      <c r="G21" s="31"/>
      <c r="H21" s="31">
        <v>122006.000000</v>
      </c>
      <c r="I21" s="31"/>
      <c r="J21" s="31"/>
      <c r="K21" s="31"/>
    </row>
    <row r="22" spans="1:11" ht="12.00" thickBot="1" customHeight="1">
      <c r="A22" s="32" t="s">
        <v>40</v>
      </c>
      <c r="B22" s="32"/>
      <c r="C22" s="32"/>
      <c r="D22" s="32"/>
      <c r="E22" s="32"/>
      <c r="F22" s="33">
        <v>142008.000000</v>
      </c>
      <c r="G22" s="33"/>
      <c r="H22" s="33">
        <v>142009.000000</v>
      </c>
      <c r="I22" s="33"/>
      <c r="J22" s="33"/>
      <c r="K22" s="33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11.40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19"/>
    <mergeCell ref="H19:J19"/>
    <mergeCell ref="K19:K22"/>
    <mergeCell ref="A20:E20"/>
    <mergeCell ref="F20:G20"/>
    <mergeCell ref="H20:J20"/>
    <mergeCell ref="A21:E21"/>
    <mergeCell ref="F21:G21"/>
    <mergeCell ref="H21:J21"/>
    <mergeCell ref="A22:E22"/>
    <mergeCell ref="F22:G22"/>
    <mergeCell ref="H22:J22"/>
    <mergeCell ref="A25:K25"/>
    <mergeCell ref="A26:K26"/>
    <mergeCell ref="A27:K27"/>
  </mergeCells>
  <pageMargins left="0.620079" right="0.472441" top="0.472441" bottom="0.472441" header="0.0" footer="0.0"/>
  <pageSetup paperSize="9" orientation="portrait"/>
  <rowBreaks count="0" manualBreakCount="0">
    </rowBreaks>
</worksheet>
</file>