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<sst xmlns="http://schemas.openxmlformats.org/spreadsheetml/2006/main" count="47" uniqueCount="47">
  <si>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</si>
  <si>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CPM020</t>
  </si>
  <si>
    <t xml:space="preserve">m</t>
  </si>
  <si>
    <t xml:space="preserve">Micropilote "PANTALLAX".</t>
  </si>
  <si>
    <r>
      <rPr>
        <sz val="7.80"/>
        <color rgb="FF000000"/>
        <rFont val="Arial"/>
        <family val="2"/>
      </rPr>
      <t xml:space="preserve">Micropilote "PANTALLAX" para cimentación, de ata 15 m de lonxitude,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 nominal, composto de </t>
    </r>
    <r>
      <rPr>
        <b/>
        <sz val="7.80"/>
        <color rgb="FF000000"/>
        <rFont val="Arial"/>
        <family val="2"/>
      </rPr>
      <t xml:space="preserve">armadura tubular con rosca, de aceiro EN ISO 11960 N-80, con límite elástico 562 N/mm², de 60,3 mm de diámetro exterior e 5,5 mm de espesor</t>
    </r>
    <r>
      <rPr>
        <sz val="7.80"/>
        <color rgb="FF000000"/>
        <rFont val="Arial"/>
        <family val="2"/>
      </rPr>
      <t xml:space="preserve">, e calea de cemento </t>
    </r>
    <r>
      <rPr>
        <b/>
        <sz val="7.80"/>
        <color rgb="FF000000"/>
        <rFont val="Arial"/>
        <family val="2"/>
      </rPr>
      <t xml:space="preserve">CEM I 42,5N</t>
    </r>
    <r>
      <rPr>
        <sz val="7.80"/>
        <color rgb="FF000000"/>
        <rFont val="Arial"/>
        <family val="2"/>
      </rPr>
      <t xml:space="preserve">, cunha relación auga/cemento de </t>
    </r>
    <r>
      <rPr>
        <b/>
        <sz val="7.80"/>
        <color rgb="FF000000"/>
        <rFont val="Arial"/>
        <family val="2"/>
      </rPr>
      <t xml:space="preserve">0,4</t>
    </r>
    <r>
      <rPr>
        <sz val="7.80"/>
        <color rgb="FF000000"/>
        <rFont val="Arial"/>
        <family val="2"/>
      </rPr>
      <t xml:space="preserve"> dosificada en peso, verquida polo interior da armadura mediante </t>
    </r>
    <r>
      <rPr>
        <b/>
        <sz val="7.80"/>
        <color rgb="FF000000"/>
        <rFont val="Arial"/>
        <family val="2"/>
      </rPr>
      <t xml:space="preserve">sistema de inxección única global (IU)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</si>
  <si>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</si>
  <si>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</si>
  <si>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</si>
  <si>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</si>
  <si>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</si>
  <si>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</si>
  <si>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mt07mpi020a</t>
  </si>
  <si>
    <t xml:space="preserve">m</t>
  </si>
  <si>
    <t xml:space="preserve">Perfil tubular con rosca, para armar micropilotes, de 60,3 mm de diámetro exterior e 5,5 mm de espesor, de aceiro EN ISO 11960 N-80, con límite elástico 562 N/mm² e carga de rotura 690 N/mm².</t>
  </si>
  <si>
    <t xml:space="preserve">mt08cem010c</t>
  </si>
  <si>
    <t xml:space="preserve">kg</t>
  </si>
  <si>
    <t xml:space="preserve">Cemento Portland CEM I 42,5 N, en sacos, segundo UNE-EN 197-1.</t>
  </si>
  <si>
    <t xml:space="preserve">mt08aaa010a</t>
  </si>
  <si>
    <t xml:space="preserve">m³</t>
  </si>
  <si>
    <t xml:space="preserve">Auga.</t>
  </si>
  <si>
    <t xml:space="preserve">mq03pva020b</t>
  </si>
  <si>
    <t xml:space="preserve">h</t>
  </si>
  <si>
    <t xml:space="preserve">Equipo para inxeccións profundas, "PANTALLAX", con bomba de baixa presión e carro de perforación.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</si>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</sst>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41" customWidth="1"/>
    <col min="4" max="4" width="20.69" customWidth="1"/>
    <col min="5" max="5" width="30.60" customWidth="1"/>
    <col min="6" max="6" width="7.87" customWidth="1"/>
    <col min="7" max="7" width="6.85" customWidth="1"/>
    <col min="8" max="8" width="2.48" customWidth="1"/>
    <col min="9" max="9" width="3.79" customWidth="1"/>
    <col min="10" max="10" width="3.35" customWidth="1"/>
    <col min="11" max="11" width="5.10" customWidth="1"/>
    <col min="12" max="12" width="2.04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1.020000</v>
      </c>
      <c r="J8" s="14"/>
      <c r="K8" s="16">
        <v>9.900000</v>
      </c>
      <c r="L8" s="16"/>
      <c r="M8" s="16">
        <f ca="1">ROUND(INDIRECT(ADDRESS(ROW()+(0), COLUMN()+(-4), 1))*INDIRECT(ADDRESS(ROW()+(0), COLUMN()+(-2), 1)), 2)</f>
        <v>10.100000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25.000000</v>
      </c>
      <c r="J9" s="19"/>
      <c r="K9" s="20">
        <v>0.110000</v>
      </c>
      <c r="L9" s="20"/>
      <c r="M9" s="20">
        <f ca="1">ROUND(INDIRECT(ADDRESS(ROW()+(0), COLUMN()+(-4), 1))*INDIRECT(ADDRESS(ROW()+(0), COLUMN()+(-2), 1)), 2)</f>
        <v>2.750000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0.010000</v>
      </c>
      <c r="J10" s="19"/>
      <c r="K10" s="20">
        <v>1.150000</v>
      </c>
      <c r="L10" s="20"/>
      <c r="M10" s="20">
        <f ca="1">ROUND(INDIRECT(ADDRESS(ROW()+(0), COLUMN()+(-4), 1))*INDIRECT(ADDRESS(ROW()+(0), COLUMN()+(-2), 1)), 2)</f>
        <v>0.010000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0.182000</v>
      </c>
      <c r="J11" s="19"/>
      <c r="K11" s="20">
        <v>272.670000</v>
      </c>
      <c r="L11" s="20"/>
      <c r="M11" s="20">
        <f ca="1">ROUND(INDIRECT(ADDRESS(ROW()+(0), COLUMN()+(-4), 1))*INDIRECT(ADDRESS(ROW()+(0), COLUMN()+(-2), 1)), 2)</f>
        <v>49.630000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0.388000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5.930000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0.582000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8.530000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76.950000</v>
      </c>
      <c r="L14" s="16"/>
      <c r="M14" s="16">
        <f ca="1">ROUND(INDIRECT(ADDRESS(ROW()+(0), COLUMN()+(-4), 1))*INDIRECT(ADDRESS(ROW()+(0), COLUMN()+(-2), 1))/100, 2)</f>
        <v>1.540000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78.490000</v>
      </c>
      <c r="L15" s="24"/>
      <c r="M15" s="24">
        <f ca="1">ROUND(INDIRECT(ADDRESS(ROW()+(0), COLUMN()+(-4), 1))*INDIRECT(ADDRESS(ROW()+(0), COLUMN()+(-2), 1))/100, 2)</f>
        <v>2.350000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80.840000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142001.000000</v>
      </c>
      <c r="H20" s="29"/>
      <c r="I20" s="29"/>
      <c r="J20" s="29">
        <v>142002.000000</v>
      </c>
      <c r="K20" s="29"/>
      <c r="L20" s="29"/>
      <c r="M20" s="29"/>
      <c r="N20" s="29" t="s">
        <v>40</v>
      </c>
    </row>
    <row r="21" spans="1:14" ht="21.6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0" t="s">
        <v>42</v>
      </c>
      <c r="B22" s="30"/>
      <c r="C22" s="30"/>
      <c r="D22" s="30"/>
      <c r="E22" s="30"/>
      <c r="F22" s="30"/>
      <c r="G22" s="31">
        <v>122005.000000</v>
      </c>
      <c r="H22" s="31"/>
      <c r="I22" s="31"/>
      <c r="J22" s="31">
        <v>122006.000000</v>
      </c>
      <c r="K22" s="31"/>
      <c r="L22" s="31"/>
      <c r="M22" s="31"/>
      <c r="N22" s="31"/>
    </row>
    <row r="23" spans="1:14" ht="12.00" thickBot="1" customHeight="1">
      <c r="A23" s="32" t="s">
        <v>43</v>
      </c>
      <c r="B23" s="32"/>
      <c r="C23" s="32"/>
      <c r="D23" s="32"/>
      <c r="E23" s="32"/>
      <c r="F23" s="32"/>
      <c r="G23" s="33">
        <v>142008.000000</v>
      </c>
      <c r="H23" s="33"/>
      <c r="I23" s="33"/>
      <c r="J23" s="33">
        <v>142009.000000</v>
      </c>
      <c r="K23" s="33"/>
      <c r="L23" s="33"/>
      <c r="M23" s="33"/>
      <c r="N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0"/>
    <mergeCell ref="J20:M20"/>
    <mergeCell ref="N20:N23"/>
    <mergeCell ref="A21:F21"/>
    <mergeCell ref="G21:I21"/>
    <mergeCell ref="J21:M21"/>
    <mergeCell ref="A22:F22"/>
    <mergeCell ref="G22:I22"/>
    <mergeCell ref="J22:M22"/>
    <mergeCell ref="A23:F23"/>
    <mergeCell ref="G23:I23"/>
    <mergeCell ref="J23:M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