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<sst xmlns="http://schemas.openxmlformats.org/spreadsheetml/2006/main" count="50" uniqueCount="50">
  <si>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</si>
  <si>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ASC010</t>
  </si>
  <si>
    <t xml:space="preserve">m</t>
  </si>
  <si>
    <t xml:space="preserve">Colector enterrado.</t>
  </si>
  <si>
    <r>
      <rPr>
        <sz val="7.80"/>
        <color rgb="FF000000"/>
        <rFont val="Arial"/>
        <family val="2"/>
      </rPr>
      <t xml:space="preserve">Colector enterrado de saneamento, </t>
    </r>
    <r>
      <rPr>
        <b/>
        <sz val="7.80"/>
        <color rgb="FF000000"/>
        <rFont val="Arial"/>
        <family val="2"/>
      </rPr>
      <t xml:space="preserve">con arquetas (non incluidas neste prezo)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PVC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liso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serie SN-4, rixidez anular nominal 4 kN/m²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160</t>
    </r>
    <r>
      <rPr>
        <sz val="7.80"/>
        <color rgb="FF000000"/>
        <rFont val="Arial"/>
        <family val="2"/>
      </rPr>
      <t xml:space="preserve"> mm de diámetro, </t>
    </r>
    <r>
      <rPr>
        <b/>
        <sz val="7.80"/>
        <color rgb="FF000000"/>
        <rFont val="Arial"/>
        <family val="2"/>
      </rPr>
      <t xml:space="preserve">pegado mediante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</si>
  <si>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</si>
  <si>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</si>
  <si>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</si>
  <si>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</si>
  <si>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</si>
  <si>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</si>
  <si>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mt01ara010</t>
  </si>
  <si>
    <t xml:space="preserve">m³</t>
  </si>
  <si>
    <t xml:space="preserve">Area de 0 a 5 mm de diámetro.</t>
  </si>
  <si>
    <t xml:space="preserve">mt11tpb030c</t>
  </si>
  <si>
    <t xml:space="preserve">m</t>
  </si>
  <si>
    <t xml:space="preserve">Tubo de PVC liso, para saneamento soterrado sen presión, serie SN-4, rixidez anular nominal 4 kN/m², de 160 mm de diámetro exterior e 4 mm de espesor, segundo UNE-EN 1401-1.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</si>
  <si>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</si>
  <si>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</si>
  <si>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</si>
  <si>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</si>
  <si>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</si>
  <si>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</si>
  <si>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</si>
  <si>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</si>
  <si>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</si>
  <si>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mq02rop020</t>
  </si>
  <si>
    <t xml:space="preserve">h</t>
  </si>
  <si>
    <t xml:space="preserve">Pisón vibrante de 80 kg, con placa de 30x30 cm, tipo rana.</t>
  </si>
  <si>
    <t xml:space="preserve">mq02cia020</t>
  </si>
  <si>
    <t xml:space="preserve">h</t>
  </si>
  <si>
    <t xml:space="preserve">Camión con cuba de auga.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</si>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</sst>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31" customWidth="1"/>
    <col min="3" max="3" width="2.48" customWidth="1"/>
    <col min="4" max="4" width="9.47" customWidth="1"/>
    <col min="5" max="5" width="67.32" customWidth="1"/>
    <col min="6" max="6" width="6.41" customWidth="1"/>
    <col min="7" max="7" width="1.17" customWidth="1"/>
    <col min="8" max="8" width="4.95" customWidth="1"/>
    <col min="9" max="9" width="1.02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0.346000</v>
      </c>
      <c r="G8" s="16">
        <v>12.020000</v>
      </c>
      <c r="H8" s="16"/>
      <c r="I8" s="16">
        <f ca="1">ROUND(INDIRECT(ADDRESS(ROW()+(0), COLUMN()+(-3), 1))*INDIRECT(ADDRESS(ROW()+(0), COLUMN()+(-2), 1)), 2)</f>
        <v>4.160000</v>
      </c>
      <c r="J8" s="16"/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1.050000</v>
      </c>
      <c r="G9" s="20">
        <v>17.430000</v>
      </c>
      <c r="H9" s="20"/>
      <c r="I9" s="20">
        <f ca="1">ROUND(INDIRECT(ADDRESS(ROW()+(0), COLUMN()+(-3), 1))*INDIRECT(ADDRESS(ROW()+(0), COLUMN()+(-2), 1)), 2)</f>
        <v>18.300000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0.063000</v>
      </c>
      <c r="G10" s="20">
        <v>9.580000</v>
      </c>
      <c r="H10" s="20"/>
      <c r="I10" s="20">
        <f ca="1">ROUND(INDIRECT(ADDRESS(ROW()+(0), COLUMN()+(-3), 1))*INDIRECT(ADDRESS(ROW()+(0), COLUMN()+(-2), 1)), 2)</f>
        <v>0.600000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0.031000</v>
      </c>
      <c r="G11" s="20">
        <v>20.240000</v>
      </c>
      <c r="H11" s="20"/>
      <c r="I11" s="20">
        <f ca="1">ROUND(INDIRECT(ADDRESS(ROW()+(0), COLUMN()+(-3), 1))*INDIRECT(ADDRESS(ROW()+(0), COLUMN()+(-2), 1)), 2)</f>
        <v>0.630000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0.039000</v>
      </c>
      <c r="G12" s="20">
        <v>9.270000</v>
      </c>
      <c r="H12" s="20"/>
      <c r="I12" s="20">
        <f ca="1">ROUND(INDIRECT(ADDRESS(ROW()+(0), COLUMN()+(-3), 1))*INDIRECT(ADDRESS(ROW()+(0), COLUMN()+(-2), 1)), 2)</f>
        <v>0.360000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0.284000</v>
      </c>
      <c r="G13" s="20">
        <v>8.480000</v>
      </c>
      <c r="H13" s="20"/>
      <c r="I13" s="20">
        <f ca="1">ROUND(INDIRECT(ADDRESS(ROW()+(0), COLUMN()+(-3), 1))*INDIRECT(ADDRESS(ROW()+(0), COLUMN()+(-2), 1)), 2)</f>
        <v>2.410000</v>
      </c>
      <c r="J13" s="20"/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0.004000</v>
      </c>
      <c r="G14" s="20">
        <v>36.050000</v>
      </c>
      <c r="H14" s="20"/>
      <c r="I14" s="20">
        <f ca="1">ROUND(INDIRECT(ADDRESS(ROW()+(0), COLUMN()+(-3), 1))*INDIRECT(ADDRESS(ROW()+(0), COLUMN()+(-2), 1)), 2)</f>
        <v>0.140000</v>
      </c>
      <c r="J14" s="20"/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0.139000</v>
      </c>
      <c r="G15" s="20">
        <v>15.280000</v>
      </c>
      <c r="H15" s="20"/>
      <c r="I15" s="20">
        <f ca="1">ROUND(INDIRECT(ADDRESS(ROW()+(0), COLUMN()+(-3), 1))*INDIRECT(ADDRESS(ROW()+(0), COLUMN()+(-2), 1)), 2)</f>
        <v>2.120000</v>
      </c>
      <c r="J15" s="20"/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0.214000</v>
      </c>
      <c r="G16" s="20">
        <v>13.970000</v>
      </c>
      <c r="H16" s="20"/>
      <c r="I16" s="20">
        <f ca="1">ROUND(INDIRECT(ADDRESS(ROW()+(0), COLUMN()+(-3), 1))*INDIRECT(ADDRESS(ROW()+(0), COLUMN()+(-2), 1)), 2)</f>
        <v>2.990000</v>
      </c>
      <c r="J16" s="20"/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0.152000</v>
      </c>
      <c r="G17" s="20">
        <v>15.780000</v>
      </c>
      <c r="H17" s="20"/>
      <c r="I17" s="20">
        <f ca="1">ROUND(INDIRECT(ADDRESS(ROW()+(0), COLUMN()+(-3), 1))*INDIRECT(ADDRESS(ROW()+(0), COLUMN()+(-2), 1)), 2)</f>
        <v>2.400000</v>
      </c>
      <c r="J17" s="20"/>
      <c r="K17" s="20"/>
    </row>
    <row r="18" spans="1:11" ht="12.00" thickBot="1" customHeight="1">
      <c r="A18" s="17" t="s">
        <v>41</v>
      </c>
      <c r="B18" s="21" t="s">
        <v>42</v>
      </c>
      <c r="C18" s="21"/>
      <c r="D18" s="22" t="s">
        <v>43</v>
      </c>
      <c r="E18" s="22"/>
      <c r="F18" s="23">
        <v>0.076000</v>
      </c>
      <c r="G18" s="24">
        <v>14.620000</v>
      </c>
      <c r="H18" s="24"/>
      <c r="I18" s="24">
        <f ca="1">ROUND(INDIRECT(ADDRESS(ROW()+(0), COLUMN()+(-3), 1))*INDIRECT(ADDRESS(ROW()+(0), COLUMN()+(-2), 1)), 2)</f>
        <v>1.110000</v>
      </c>
      <c r="J18" s="24"/>
      <c r="K18" s="24"/>
    </row>
    <row r="19" spans="1:11" ht="12.00" thickBot="1" customHeight="1">
      <c r="A19" s="17"/>
      <c r="B19" s="12" t="s">
        <v>44</v>
      </c>
      <c r="C19" s="12"/>
      <c r="D19" s="10" t="s">
        <v>45</v>
      </c>
      <c r="E19" s="10"/>
      <c r="F19" s="14">
        <v>2.000000</v>
      </c>
      <c r="G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35.220000</v>
      </c>
      <c r="H19" s="16"/>
      <c r="I19" s="16">
        <f ca="1">ROUND(INDIRECT(ADDRESS(ROW()+(0), COLUMN()+(-3), 1))*INDIRECT(ADDRESS(ROW()+(0), COLUMN()+(-2), 1))/100, 2)</f>
        <v>0.700000</v>
      </c>
      <c r="J19" s="16"/>
      <c r="K19" s="16"/>
    </row>
    <row r="20" spans="1:11" ht="12.00" thickBot="1" customHeight="1">
      <c r="A20" s="22"/>
      <c r="B20" s="21" t="s">
        <v>46</v>
      </c>
      <c r="C20" s="21"/>
      <c r="D20" s="22" t="s">
        <v>47</v>
      </c>
      <c r="E20" s="22"/>
      <c r="F20" s="23">
        <v>3.000000</v>
      </c>
      <c r="G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35.920000</v>
      </c>
      <c r="H20" s="24"/>
      <c r="I20" s="24">
        <f ca="1">ROUND(INDIRECT(ADDRESS(ROW()+(0), COLUMN()+(-3), 1))*INDIRECT(ADDRESS(ROW()+(0), COLUMN()+(-2), 1))/100, 2)</f>
        <v>1.080000</v>
      </c>
      <c r="J20" s="24"/>
      <c r="K20" s="24"/>
    </row>
    <row r="21" spans="1:11" ht="12.00" thickBot="1" customHeight="1">
      <c r="A21" s="6" t="s">
        <v>48</v>
      </c>
      <c r="B21" s="7"/>
      <c r="C21" s="7"/>
      <c r="D21" s="7"/>
      <c r="E21" s="7"/>
      <c r="F21" s="25"/>
      <c r="G21" s="6" t="s">
        <v>49</v>
      </c>
      <c r="H21" s="6"/>
      <c r="I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37.000000</v>
      </c>
      <c r="J21" s="26"/>
      <c r="K21" s="26"/>
    </row>
  </sheetData>
  <mergeCells count="65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B18:C18"/>
    <mergeCell ref="D18:E18"/>
    <mergeCell ref="G18:H18"/>
    <mergeCell ref="I18:K18"/>
    <mergeCell ref="B19:C19"/>
    <mergeCell ref="D19:E19"/>
    <mergeCell ref="G19:H19"/>
    <mergeCell ref="I19:K19"/>
    <mergeCell ref="B20:C20"/>
    <mergeCell ref="D20:E20"/>
    <mergeCell ref="G20:H20"/>
    <mergeCell ref="I20:K20"/>
    <mergeCell ref="A21:E21"/>
    <mergeCell ref="G21:H21"/>
    <mergeCell ref="I21:K21"/>
  </mergeCells>
  <pageMargins left="0.620079" right="0.472441" top="0.472441" bottom="0.472441" header="0.0" footer="0.0"/>
  <pageSetup paperSize="9" orientation="portrait"/>
  <rowBreaks count="0" manualBreakCount="0">
    </rowBreaks>
</worksheet>
</file>