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<sst xmlns="http://schemas.openxmlformats.org/spreadsheetml/2006/main" count="51" uniqueCount="51">
  <si>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</si>
  <si>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ANS022</t>
  </si>
  <si>
    <t xml:space="preserve">m²</t>
  </si>
  <si>
    <t xml:space="preserve">Sistema "EDING APS" para soleira ventilada de formigón.</t>
  </si>
  <si>
    <r>
      <rPr>
        <sz val="7.80"/>
        <color rgb="FF000000"/>
        <rFont val="Arial"/>
        <family val="2"/>
      </rPr>
      <t xml:space="preserve">Soleira ventilada de formigón armado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+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canto, con sistema de encofrado perdido de polipropileno reciclado, sistema MODÌ, modelo </t>
    </r>
    <r>
      <rPr>
        <b/>
        <sz val="7.80"/>
        <color rgb="FF000000"/>
        <rFont val="Arial"/>
        <family val="2"/>
      </rPr>
      <t xml:space="preserve">MS 50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"EDING APS"</t>
    </r>
    <r>
      <rPr>
        <sz val="7.80"/>
        <color rgb="FF000000"/>
        <rFont val="Arial"/>
        <family val="2"/>
      </rPr>
      <t xml:space="preserve">, realizada con </t>
    </r>
    <r>
      <rPr>
        <b/>
        <sz val="7.80"/>
        <color rgb="FF000000"/>
        <rFont val="Arial"/>
        <family val="2"/>
      </rPr>
      <t xml:space="preserve">formigón HA-25/B/20/IIa fabricado en central, e verquido con cubilote</t>
    </r>
    <r>
      <rPr>
        <sz val="7.80"/>
        <color rgb="FF000000"/>
        <rFont val="Arial"/>
        <family val="2"/>
      </rPr>
      <t xml:space="preserve">, e </t>
    </r>
    <r>
      <rPr>
        <b/>
        <sz val="7.80"/>
        <color rgb="FF000000"/>
        <rFont val="Arial"/>
        <family val="2"/>
      </rPr>
      <t xml:space="preserve">malla electrosoldada ME 15x15 Ø 5-5 B 500 T 6x2,20 UNE-EN 10080</t>
    </r>
    <r>
      <rPr>
        <sz val="7.80"/>
        <color rgb="FF000000"/>
        <rFont val="Arial"/>
        <family val="2"/>
      </rPr>
      <t xml:space="preserve"> sobre separadores homologados, en capa de compresión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espesor.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</si>
  <si>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</si>
  <si>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</si>
  <si>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</si>
  <si>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</si>
  <si>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</si>
  <si>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</si>
  <si>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mt07cie010aa</t>
  </si>
  <si>
    <t xml:space="preserve">m²</t>
  </si>
  <si>
    <t xml:space="preserve">Módulos de polipropileno reciclado, para soleras y forjados sanitarios ventilados, sistema MODÌ, modelo MS 50 "EDING APS", de 58x58x5 cm, para sistema de encofrado perdido.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</si>
  <si>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</si>
  <si>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</si>
  <si>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</si>
  <si>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mt10haf010nea</t>
  </si>
  <si>
    <t xml:space="preserve">m³</t>
  </si>
  <si>
    <t xml:space="preserve">Formigón HA-25/B/20/IIa, fabricado en central.</t>
  </si>
  <si>
    <t xml:space="preserve">mt07aco020g</t>
  </si>
  <si>
    <t xml:space="preserve">Ude</t>
  </si>
  <si>
    <t xml:space="preserve">Separador homologado para nervios "in situ" en forxados unidireccionais.</t>
  </si>
  <si>
    <t xml:space="preserve">mt16pea020b</t>
  </si>
  <si>
    <t xml:space="preserve">m²</t>
  </si>
  <si>
    <t xml:space="preserve">Panel ríxido de poliestireno expandido, segundo UNE-EN 13163, mecanizado lateral recto, de 20 mm de espesor, resistencia térmica 0,55 m²K/W, conductividade térmica 0,036 W/(mK), para xunta de dilatación.</t>
  </si>
  <si>
    <t xml:space="preserve">mo018</t>
  </si>
  <si>
    <t xml:space="preserve">h</t>
  </si>
  <si>
    <t xml:space="preserve">Oficial 1ª construcción.</t>
  </si>
  <si>
    <t xml:space="preserve">mo072</t>
  </si>
  <si>
    <t xml:space="preserve">h</t>
  </si>
  <si>
    <t xml:space="preserve">Axudante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</si>
  <si>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</si>
  <si>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</si>
  <si>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</si>
  <si>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</si>
  <si>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</si>
  <si>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</si>
  <si>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</si>
  <si>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1,47€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</si>
  <si>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</si>
  <si>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</si>
  <si>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</si>
  <si>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</si>
  <si>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</si>
  <si>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13163:2009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</si>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</sst>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4.81" customWidth="1"/>
    <col min="3" max="3" width="4.95" customWidth="1"/>
    <col min="4" max="4" width="22.00" customWidth="1"/>
    <col min="5" max="5" width="26.52" customWidth="1"/>
    <col min="6" max="6" width="10.20" customWidth="1"/>
    <col min="7" max="7" width="5.39" customWidth="1"/>
    <col min="8" max="8" width="5.68" customWidth="1"/>
    <col min="9" max="9" width="2.04" customWidth="1"/>
    <col min="10" max="10" width="4.37" customWidth="1"/>
    <col min="11" max="11" width="3.35" customWidth="1"/>
    <col min="12" max="12" width="2.77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1.050000</v>
      </c>
      <c r="J8" s="14"/>
      <c r="K8" s="16">
        <v>6.810000</v>
      </c>
      <c r="L8" s="16"/>
      <c r="M8" s="16">
        <f ca="1">ROUND(INDIRECT(ADDRESS(ROW()+(0), COLUMN()+(-4), 1))*INDIRECT(ADDRESS(ROW()+(0), COLUMN()+(-2), 1)), 2)</f>
        <v>7.150000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1.100000</v>
      </c>
      <c r="J9" s="19"/>
      <c r="K9" s="20">
        <v>1.980000</v>
      </c>
      <c r="L9" s="20"/>
      <c r="M9" s="20">
        <f ca="1">ROUND(INDIRECT(ADDRESS(ROW()+(0), COLUMN()+(-4), 1))*INDIRECT(ADDRESS(ROW()+(0), COLUMN()+(-2), 1)), 2)</f>
        <v>2.180000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0.044000</v>
      </c>
      <c r="J10" s="19"/>
      <c r="K10" s="20">
        <v>74.270000</v>
      </c>
      <c r="L10" s="20"/>
      <c r="M10" s="20">
        <f ca="1">ROUND(INDIRECT(ADDRESS(ROW()+(0), COLUMN()+(-4), 1))*INDIRECT(ADDRESS(ROW()+(0), COLUMN()+(-2), 1)), 2)</f>
        <v>3.270000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3.000000</v>
      </c>
      <c r="J11" s="19"/>
      <c r="K11" s="20">
        <v>0.060000</v>
      </c>
      <c r="L11" s="20"/>
      <c r="M11" s="20">
        <f ca="1">ROUND(INDIRECT(ADDRESS(ROW()+(0), COLUMN()+(-4), 1))*INDIRECT(ADDRESS(ROW()+(0), COLUMN()+(-2), 1)), 2)</f>
        <v>0.180000</v>
      </c>
      <c r="N11" s="20"/>
    </row>
    <row r="12" spans="1:14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0.050000</v>
      </c>
      <c r="J12" s="19"/>
      <c r="K12" s="20">
        <v>1.340000</v>
      </c>
      <c r="L12" s="20"/>
      <c r="M12" s="20">
        <f ca="1">ROUND(INDIRECT(ADDRESS(ROW()+(0), COLUMN()+(-4), 1))*INDIRECT(ADDRESS(ROW()+(0), COLUMN()+(-2), 1)), 2)</f>
        <v>0.070000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0.107000</v>
      </c>
      <c r="J13" s="19"/>
      <c r="K13" s="20">
        <v>15.280000</v>
      </c>
      <c r="L13" s="20"/>
      <c r="M13" s="20">
        <f ca="1">ROUND(INDIRECT(ADDRESS(ROW()+(0), COLUMN()+(-4), 1))*INDIRECT(ADDRESS(ROW()+(0), COLUMN()+(-2), 1)), 2)</f>
        <v>1.630000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7"/>
      <c r="I14" s="19">
        <v>0.103000</v>
      </c>
      <c r="J14" s="19"/>
      <c r="K14" s="20">
        <v>14.650000</v>
      </c>
      <c r="L14" s="20"/>
      <c r="M14" s="20">
        <f ca="1">ROUND(INDIRECT(ADDRESS(ROW()+(0), COLUMN()+(-4), 1))*INDIRECT(ADDRESS(ROW()+(0), COLUMN()+(-2), 1)), 2)</f>
        <v>1.510000</v>
      </c>
      <c r="N14" s="20"/>
    </row>
    <row r="15" spans="1:14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2"/>
      <c r="I15" s="23">
        <v>0.107000</v>
      </c>
      <c r="J15" s="23"/>
      <c r="K15" s="24">
        <v>13.970000</v>
      </c>
      <c r="L15" s="24"/>
      <c r="M15" s="24">
        <f ca="1">ROUND(INDIRECT(ADDRESS(ROW()+(0), COLUMN()+(-4), 1))*INDIRECT(ADDRESS(ROW()+(0), COLUMN()+(-2), 1)), 2)</f>
        <v>1.490000</v>
      </c>
      <c r="N15" s="24"/>
    </row>
    <row r="16" spans="1:14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0"/>
      <c r="I16" s="14">
        <v>2.000000</v>
      </c>
      <c r="J16" s="14"/>
      <c r="K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17.480000</v>
      </c>
      <c r="L16" s="16"/>
      <c r="M16" s="16">
        <f ca="1">ROUND(INDIRECT(ADDRESS(ROW()+(0), COLUMN()+(-4), 1))*INDIRECT(ADDRESS(ROW()+(0), COLUMN()+(-2), 1))/100, 2)</f>
        <v>0.350000</v>
      </c>
      <c r="N16" s="16"/>
    </row>
    <row r="17" spans="1:14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2"/>
      <c r="I17" s="23">
        <v>3.000000</v>
      </c>
      <c r="J17" s="23"/>
      <c r="K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17.830000</v>
      </c>
      <c r="L17" s="24"/>
      <c r="M17" s="24">
        <f ca="1">ROUND(INDIRECT(ADDRESS(ROW()+(0), COLUMN()+(-4), 1))*INDIRECT(ADDRESS(ROW()+(0), COLUMN()+(-2), 1))/100, 2)</f>
        <v>0.530000</v>
      </c>
      <c r="N17" s="24"/>
    </row>
    <row r="18" spans="1:14" ht="12.00" thickBot="1" customHeight="1">
      <c r="A18" s="6" t="s">
        <v>39</v>
      </c>
      <c r="B18" s="7"/>
      <c r="C18" s="7"/>
      <c r="D18" s="7"/>
      <c r="E18" s="7"/>
      <c r="F18" s="7"/>
      <c r="G18" s="7"/>
      <c r="H18" s="7"/>
      <c r="I18" s="25"/>
      <c r="J18" s="25"/>
      <c r="K18" s="6" t="s">
        <v>40</v>
      </c>
      <c r="L18" s="6"/>
      <c r="M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18.360000</v>
      </c>
      <c r="N18" s="26"/>
    </row>
    <row r="21" spans="1:14" ht="21.60" thickBot="1" customHeight="1">
      <c r="A21" s="27" t="s">
        <v>41</v>
      </c>
      <c r="B21" s="27"/>
      <c r="C21" s="27"/>
      <c r="D21" s="27"/>
      <c r="E21" s="27"/>
      <c r="F21" s="27"/>
      <c r="G21" s="27" t="s">
        <v>42</v>
      </c>
      <c r="H21" s="27"/>
      <c r="I21" s="27"/>
      <c r="J21" s="27" t="s">
        <v>43</v>
      </c>
      <c r="K21" s="27"/>
      <c r="L21" s="27"/>
      <c r="M21" s="27"/>
      <c r="N21" s="27" t="s">
        <v>44</v>
      </c>
    </row>
    <row r="22" spans="1:14" ht="12.00" thickBot="1" customHeight="1">
      <c r="A22" s="28" t="s">
        <v>45</v>
      </c>
      <c r="B22" s="28"/>
      <c r="C22" s="28"/>
      <c r="D22" s="28"/>
      <c r="E22" s="28"/>
      <c r="F22" s="28"/>
      <c r="G22" s="29">
        <v>192009.000000</v>
      </c>
      <c r="H22" s="29"/>
      <c r="I22" s="29"/>
      <c r="J22" s="29">
        <v>192010.000000</v>
      </c>
      <c r="K22" s="29"/>
      <c r="L22" s="29"/>
      <c r="M22" s="29"/>
      <c r="N22" s="29" t="s">
        <v>46</v>
      </c>
    </row>
    <row r="23" spans="1:14" ht="21.60" thickBot="1" customHeight="1">
      <c r="A23" s="30" t="s">
        <v>47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48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5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C17:H17"/>
    <mergeCell ref="I17:J17"/>
    <mergeCell ref="K17:L17"/>
    <mergeCell ref="M17:N17"/>
    <mergeCell ref="A18:H18"/>
    <mergeCell ref="I18:J18"/>
    <mergeCell ref="K18:L18"/>
    <mergeCell ref="M18:N18"/>
    <mergeCell ref="A21:F21"/>
    <mergeCell ref="G21:I21"/>
    <mergeCell ref="J21:M21"/>
    <mergeCell ref="A22:F22"/>
    <mergeCell ref="G22:I23"/>
    <mergeCell ref="J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