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<sst xmlns="http://schemas.openxmlformats.org/spreadsheetml/2006/main" count="54" uniqueCount="54">
  <si>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</si>
  <si>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ANS020</t>
  </si>
  <si>
    <t xml:space="preserve">m²</t>
  </si>
  <si>
    <t xml:space="preserve">Soleira ventilada de frmigón.</t>
  </si>
  <si>
    <r>
      <rPr>
        <sz val="7.80"/>
        <color rgb="FF000000"/>
        <rFont val="Arial"/>
        <family val="2"/>
      </rPr>
      <t xml:space="preserve">Soleira ventilada de formigón armado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realizada con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malla electrosoldada ME 15x15 Ø 5-5 B 500 T 6x2,20 UNE-EN 10080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</si>
  <si>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</si>
  <si>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</si>
  <si>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</si>
  <si>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</si>
  <si>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</si>
  <si>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</si>
  <si>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mt07cid010aj</t>
  </si>
  <si>
    <t xml:space="preserve">m²</t>
  </si>
  <si>
    <t xml:space="preserve">Módulos de polipropileno reciclado, para soleras y forjados sanitarios ventilados, de 50x50x20 cm, para sistema de encofrado perdido.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</si>
  <si>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</si>
  <si>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</si>
  <si>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</si>
  <si>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mt10haf010nba</t>
  </si>
  <si>
    <t xml:space="preserve">m³</t>
  </si>
  <si>
    <t xml:space="preserve">Formigón HA-25/B/12/IIa, fabricado en central.</t>
  </si>
  <si>
    <t xml:space="preserve">mt07aco020g</t>
  </si>
  <si>
    <t xml:space="preserve">Ude</t>
  </si>
  <si>
    <t xml:space="preserve">Separador homologado para nervios "in situ" en forxados unidireccionais.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</si>
  <si>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</si>
  <si>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</si>
  <si>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</si>
  <si>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mq06vib020</t>
  </si>
  <si>
    <t xml:space="preserve">h</t>
  </si>
  <si>
    <t xml:space="preserve">Regla vibrante de 3 m.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</si>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</sst>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81" customWidth="1"/>
    <col min="3" max="3" width="4.95" customWidth="1"/>
    <col min="4" max="4" width="22.00" customWidth="1"/>
    <col min="5" max="5" width="26.23" customWidth="1"/>
    <col min="6" max="6" width="10.49" customWidth="1"/>
    <col min="7" max="7" width="5.10" customWidth="1"/>
    <col min="8" max="8" width="5.97" customWidth="1"/>
    <col min="9" max="9" width="2.04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9.640000</v>
      </c>
      <c r="L8" s="16"/>
      <c r="M8" s="16">
        <f ca="1">ROUND(INDIRECT(ADDRESS(ROW()+(0), COLUMN()+(-4), 1))*INDIRECT(ADDRESS(ROW()+(0), COLUMN()+(-2), 1)), 2)</f>
        <v>10.120000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1.980000</v>
      </c>
      <c r="L9" s="20"/>
      <c r="M9" s="20">
        <f ca="1">ROUND(INDIRECT(ADDRESS(ROW()+(0), COLUMN()+(-4), 1))*INDIRECT(ADDRESS(ROW()+(0), COLUMN()+(-2), 1)), 2)</f>
        <v>2.180000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0.077000</v>
      </c>
      <c r="J10" s="19"/>
      <c r="K10" s="20">
        <v>76.200000</v>
      </c>
      <c r="L10" s="20"/>
      <c r="M10" s="20">
        <f ca="1">ROUND(INDIRECT(ADDRESS(ROW()+(0), COLUMN()+(-4), 1))*INDIRECT(ADDRESS(ROW()+(0), COLUMN()+(-2), 1)), 2)</f>
        <v>5.870000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3.000000</v>
      </c>
      <c r="J11" s="19"/>
      <c r="K11" s="20">
        <v>0.060000</v>
      </c>
      <c r="L11" s="20"/>
      <c r="M11" s="20">
        <f ca="1">ROUND(INDIRECT(ADDRESS(ROW()+(0), COLUMN()+(-4), 1))*INDIRECT(ADDRESS(ROW()+(0), COLUMN()+(-2), 1)), 2)</f>
        <v>0.180000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0.050000</v>
      </c>
      <c r="J12" s="19"/>
      <c r="K12" s="20">
        <v>1.340000</v>
      </c>
      <c r="L12" s="20"/>
      <c r="M12" s="20">
        <f ca="1">ROUND(INDIRECT(ADDRESS(ROW()+(0), COLUMN()+(-4), 1))*INDIRECT(ADDRESS(ROW()+(0), COLUMN()+(-2), 1)), 2)</f>
        <v>0.070000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0.113000</v>
      </c>
      <c r="J13" s="19"/>
      <c r="K13" s="20">
        <v>4.670000</v>
      </c>
      <c r="L13" s="20"/>
      <c r="M13" s="20">
        <f ca="1">ROUND(INDIRECT(ADDRESS(ROW()+(0), COLUMN()+(-4), 1))*INDIRECT(ADDRESS(ROW()+(0), COLUMN()+(-2), 1)), 2)</f>
        <v>0.530000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0.110000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1.680000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0.103000</v>
      </c>
      <c r="J15" s="19"/>
      <c r="K15" s="20">
        <v>14.650000</v>
      </c>
      <c r="L15" s="20"/>
      <c r="M15" s="20">
        <f ca="1">ROUND(INDIRECT(ADDRESS(ROW()+(0), COLUMN()+(-4), 1))*INDIRECT(ADDRESS(ROW()+(0), COLUMN()+(-2), 1)), 2)</f>
        <v>1.510000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0.110000</v>
      </c>
      <c r="J16" s="23"/>
      <c r="K16" s="24">
        <v>13.970000</v>
      </c>
      <c r="L16" s="24"/>
      <c r="M16" s="24">
        <f ca="1">ROUND(INDIRECT(ADDRESS(ROW()+(0), COLUMN()+(-4), 1))*INDIRECT(ADDRESS(ROW()+(0), COLUMN()+(-2), 1)), 2)</f>
        <v>1.540000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4"/>
      <c r="K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23.680000</v>
      </c>
      <c r="L17" s="16"/>
      <c r="M17" s="16">
        <f ca="1">ROUND(INDIRECT(ADDRESS(ROW()+(0), COLUMN()+(-4), 1))*INDIRECT(ADDRESS(ROW()+(0), COLUMN()+(-2), 1))/100, 2)</f>
        <v>0.470000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3"/>
      <c r="K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24.150000</v>
      </c>
      <c r="L18" s="24"/>
      <c r="M18" s="24">
        <f ca="1">ROUND(INDIRECT(ADDRESS(ROW()+(0), COLUMN()+(-4), 1))*INDIRECT(ADDRESS(ROW()+(0), COLUMN()+(-2), 1))/100, 2)</f>
        <v>0.720000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25"/>
      <c r="K19" s="6" t="s">
        <v>43</v>
      </c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24.870000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192009.000000</v>
      </c>
      <c r="H23" s="29"/>
      <c r="I23" s="29"/>
      <c r="J23" s="29">
        <v>192010.000000</v>
      </c>
      <c r="K23" s="29"/>
      <c r="L23" s="29"/>
      <c r="M23" s="29"/>
      <c r="N23" s="29" t="s">
        <v>49</v>
      </c>
    </row>
    <row r="24" spans="1:14" ht="21.6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A19:H19"/>
    <mergeCell ref="I19:J19"/>
    <mergeCell ref="K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