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<sst xmlns="http://schemas.openxmlformats.org/spreadsheetml/2006/main" count="50" uniqueCount="50">
  <si>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</si>
  <si>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URA010</t>
  </si>
  <si>
    <t xml:space="preserve">Ude</t>
  </si>
  <si>
    <t xml:space="preserve">Acometida á rede de rego.</t>
  </si>
  <si>
    <r>
      <rPr>
        <sz val="7.80"/>
        <color rgb="FF000000"/>
        <rFont val="Arial"/>
        <family val="2"/>
      </rPr>
      <t xml:space="preserve">Acometida soterrada á rede de rego de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 de lonxitude, formada por </t>
    </r>
    <r>
      <rPr>
        <b/>
        <sz val="7.80"/>
        <color rgb="FF000000"/>
        <rFont val="Arial"/>
        <family val="2"/>
      </rPr>
      <t xml:space="preserve">tubo de polietileno PE 40, de 20 mm de diámetro exterior, PN=10 atm e 2,8 mm de espesor</t>
    </r>
    <r>
      <rPr>
        <sz val="7.80"/>
        <color rgb="FF000000"/>
        <rFont val="Arial"/>
        <family val="2"/>
      </rPr>
      <t xml:space="preserve"> e chave de corte aloxada en 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</si>
  <si>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</si>
  <si>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</si>
  <si>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</si>
  <si>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</si>
  <si>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</si>
  <si>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</si>
  <si>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mt10hmf010Mp</t>
  </si>
  <si>
    <t xml:space="preserve">m³</t>
  </si>
  <si>
    <t xml:space="preserve">Formigón HM-20/P/20/I, fabricado en central.</t>
  </si>
  <si>
    <t xml:space="preserve">mt11arp100a</t>
  </si>
  <si>
    <t xml:space="preserve">Ude</t>
  </si>
  <si>
    <t xml:space="preserve">Arqueta prefabricada de polipropileno, 30x30x30 cm.</t>
  </si>
  <si>
    <t xml:space="preserve">mt11arp050c</t>
  </si>
  <si>
    <t xml:space="preserve">Ude</t>
  </si>
  <si>
    <t xml:space="preserve">Tapa de PVC, para arquetas de fontanería de 30x30 cm.</t>
  </si>
  <si>
    <t xml:space="preserve">mt01ara010</t>
  </si>
  <si>
    <t xml:space="preserve">m³</t>
  </si>
  <si>
    <t xml:space="preserve">Area de 0 a 5 mm de diámetro.</t>
  </si>
  <si>
    <t xml:space="preserve">mt37tpa009a</t>
  </si>
  <si>
    <t xml:space="preserve">m</t>
  </si>
  <si>
    <t xml:space="preserve">Acometida de polietileno PE 40, de 20 mm de diámetro exterior, PN=10 atm e 2,8 mm de espesor, segundo UNE-EN 12201-2, incluso p/p de accesorios de conexión e pezas especiais.</t>
  </si>
  <si>
    <t xml:space="preserve">mt37sve030b</t>
  </si>
  <si>
    <t xml:space="preserve">Ude</t>
  </si>
  <si>
    <t xml:space="preserve">Válvula de esfera de latón niquelado para roscar de 1/2", con mando de cuadradiño.</t>
  </si>
  <si>
    <t xml:space="preserve">mt37tpa012a</t>
  </si>
  <si>
    <t xml:space="preserve">Ude</t>
  </si>
  <si>
    <t xml:space="preserve">Collarín de toma en carga de PP, para tubo de polietileno, de 20 mm de diámetro exterior, segundo UNE-EN ISO 15874-3.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</si>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</sst>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0.87" customWidth="1"/>
    <col min="4" max="4" width="19.38" customWidth="1"/>
    <col min="5" max="5" width="45.03" customWidth="1"/>
    <col min="6" max="6" width="8.31" customWidth="1"/>
    <col min="7" max="7" width="3.35" customWidth="1"/>
    <col min="8" max="8" width="3.06" customWidth="1"/>
    <col min="9" max="9" width="7.14" customWidth="1"/>
    <col min="10" max="10" width="1.31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0.111000</v>
      </c>
      <c r="H8" s="14"/>
      <c r="I8" s="16">
        <v>66.780000</v>
      </c>
      <c r="J8" s="16">
        <f ca="1">ROUND(INDIRECT(ADDRESS(ROW()+(0), COLUMN()+(-3), 1))*INDIRECT(ADDRESS(ROW()+(0), COLUMN()+(-1), 1)), 2)</f>
        <v>7.410000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16.500000</v>
      </c>
      <c r="J9" s="20">
        <f ca="1">ROUND(INDIRECT(ADDRESS(ROW()+(0), COLUMN()+(-3), 1))*INDIRECT(ADDRESS(ROW()+(0), COLUMN()+(-1), 1)), 2)</f>
        <v>16.500000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13.510000</v>
      </c>
      <c r="J10" s="20">
        <f ca="1">ROUND(INDIRECT(ADDRESS(ROW()+(0), COLUMN()+(-3), 1))*INDIRECT(ADDRESS(ROW()+(0), COLUMN()+(-1), 1)), 2)</f>
        <v>13.510000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0.212000</v>
      </c>
      <c r="H11" s="19"/>
      <c r="I11" s="20">
        <v>12.020000</v>
      </c>
      <c r="J11" s="20">
        <f ca="1">ROUND(INDIRECT(ADDRESS(ROW()+(0), COLUMN()+(-3), 1))*INDIRECT(ADDRESS(ROW()+(0), COLUMN()+(-1), 1)), 2)</f>
        <v>2.550000</v>
      </c>
      <c r="K11" s="20"/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19"/>
      <c r="I12" s="20">
        <v>1.080000</v>
      </c>
      <c r="J12" s="20">
        <f ca="1">ROUND(INDIRECT(ADDRESS(ROW()+(0), COLUMN()+(-3), 1))*INDIRECT(ADDRESS(ROW()+(0), COLUMN()+(-1), 1)), 2)</f>
        <v>2.160000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3.960000</v>
      </c>
      <c r="J13" s="20">
        <f ca="1">ROUND(INDIRECT(ADDRESS(ROW()+(0), COLUMN()+(-3), 1))*INDIRECT(ADDRESS(ROW()+(0), COLUMN()+(-1), 1)), 2)</f>
        <v>3.960000</v>
      </c>
      <c r="K13" s="20"/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1.200000</v>
      </c>
      <c r="J14" s="20">
        <f ca="1">ROUND(INDIRECT(ADDRESS(ROW()+(0), COLUMN()+(-3), 1))*INDIRECT(ADDRESS(ROW()+(0), COLUMN()+(-1), 1)), 2)</f>
        <v>1.200000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0.098000</v>
      </c>
      <c r="H15" s="19"/>
      <c r="I15" s="20">
        <v>15.280000</v>
      </c>
      <c r="J15" s="20">
        <f ca="1">ROUND(INDIRECT(ADDRESS(ROW()+(0), COLUMN()+(-3), 1))*INDIRECT(ADDRESS(ROW()+(0), COLUMN()+(-1), 1)), 2)</f>
        <v>1.500000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0.098000</v>
      </c>
      <c r="H16" s="19"/>
      <c r="I16" s="20">
        <v>14.650000</v>
      </c>
      <c r="J16" s="20">
        <f ca="1">ROUND(INDIRECT(ADDRESS(ROW()+(0), COLUMN()+(-3), 1))*INDIRECT(ADDRESS(ROW()+(0), COLUMN()+(-1), 1)), 2)</f>
        <v>1.440000</v>
      </c>
      <c r="K16" s="20"/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3.335000</v>
      </c>
      <c r="H17" s="19"/>
      <c r="I17" s="20">
        <v>15.780000</v>
      </c>
      <c r="J17" s="20">
        <f ca="1">ROUND(INDIRECT(ADDRESS(ROW()+(0), COLUMN()+(-3), 1))*INDIRECT(ADDRESS(ROW()+(0), COLUMN()+(-1), 1)), 2)</f>
        <v>52.630000</v>
      </c>
      <c r="K17" s="20"/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0.834000</v>
      </c>
      <c r="H18" s="23"/>
      <c r="I18" s="24">
        <v>14.620000</v>
      </c>
      <c r="J18" s="24">
        <f ca="1">ROUND(INDIRECT(ADDRESS(ROW()+(0), COLUMN()+(-3), 1))*INDIRECT(ADDRESS(ROW()+(0), COLUMN()+(-1), 1)), 2)</f>
        <v>12.190000</v>
      </c>
      <c r="K18" s="24"/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4.000000</v>
      </c>
      <c r="H19" s="14"/>
      <c r="I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115.050000</v>
      </c>
      <c r="J19" s="16">
        <f ca="1">ROUND(INDIRECT(ADDRESS(ROW()+(0), COLUMN()+(-3), 1))*INDIRECT(ADDRESS(ROW()+(0), COLUMN()+(-1), 1))/100, 2)</f>
        <v>4.600000</v>
      </c>
      <c r="K19" s="16"/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119.650000</v>
      </c>
      <c r="J20" s="24">
        <f ca="1">ROUND(INDIRECT(ADDRESS(ROW()+(0), COLUMN()+(-3), 1))*INDIRECT(ADDRESS(ROW()+(0), COLUMN()+(-1), 1))/100, 2)</f>
        <v>3.590000</v>
      </c>
      <c r="K20" s="24"/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123.240000</v>
      </c>
      <c r="K21" s="26"/>
    </row>
  </sheetData>
  <mergeCells count="50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C18:F18"/>
    <mergeCell ref="G18:H18"/>
    <mergeCell ref="J18:K18"/>
    <mergeCell ref="C19:F19"/>
    <mergeCell ref="G19:H19"/>
    <mergeCell ref="J19:K19"/>
    <mergeCell ref="C20:F20"/>
    <mergeCell ref="G20:H20"/>
    <mergeCell ref="J20:K20"/>
    <mergeCell ref="A21:F21"/>
    <mergeCell ref="G21:H21"/>
    <mergeCell ref="J21:K21"/>
  </mergeCells>
  <pageMargins left="0.620079" right="0.472441" top="0.472441" bottom="0.472441" header="0.0" footer="0.0"/>
  <pageSetup paperSize="9" orientation="portrait"/>
  <rowBreaks count="0" manualBreakCount="0">
    </rowBreaks>
</worksheet>
</file>