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<sst xmlns="http://schemas.openxmlformats.org/spreadsheetml/2006/main" count="53" uniqueCount="53">
  <si>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</si>
  <si>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UFR010</t>
  </si>
  <si>
    <t xml:space="preserve">m²</t>
  </si>
  <si>
    <t xml:space="preserve">Firme ríxido.</t>
  </si>
  <si>
    <r>
      <rPr>
        <sz val="7.80"/>
        <color rgb="FF000000"/>
        <rFont val="Arial"/>
        <family val="2"/>
      </rPr>
      <t xml:space="preserve">Firme ríxido para tráfico pesado </t>
    </r>
    <r>
      <rPr>
        <b/>
        <sz val="7.80"/>
        <color rgb="FF000000"/>
        <rFont val="Arial"/>
        <family val="2"/>
      </rPr>
      <t xml:space="preserve">T2</t>
    </r>
    <r>
      <rPr>
        <sz val="7.80"/>
        <color rgb="FF000000"/>
        <rFont val="Arial"/>
        <family val="2"/>
      </rPr>
      <t xml:space="preserve"> sobre explanada </t>
    </r>
    <r>
      <rPr>
        <b/>
        <sz val="7.80"/>
        <color rgb="FF000000"/>
        <rFont val="Arial"/>
        <family val="2"/>
      </rPr>
      <t xml:space="preserve">E3</t>
    </r>
    <r>
      <rPr>
        <sz val="7.80"/>
        <color rgb="FF000000"/>
        <rFont val="Arial"/>
        <family val="2"/>
      </rPr>
      <t xml:space="preserve">, composto de </t>
    </r>
    <r>
      <rPr>
        <b/>
        <sz val="7.80"/>
        <color rgb="FF000000"/>
        <rFont val="Arial"/>
        <family val="2"/>
      </rPr>
      <t xml:space="preserve">capa de 15 cm de espesor de formigón magro vibrado, resistencia 15 MPa e capa de 23 cm de espesor de HF-4,5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</si>
  <si>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</si>
  <si>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</si>
  <si>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</si>
  <si>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</si>
  <si>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</si>
  <si>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</si>
  <si>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mt10hfc010a</t>
  </si>
  <si>
    <t xml:space="preserve">m³</t>
  </si>
  <si>
    <t xml:space="preserve">Formigón HF-4,5, resistencia a flexotracción a vinteoito días (28 d) de 4,5 MPa, con cemento de clase resistente 32,5 N, dosificación de cemento &gt;= 300 kg/m³ de formigón fresco, relación ponderal de auga/cemento (a/c) &lt;= 0,46, tamaño máximo do árido grueso &lt; 40 mm, coeficiente de Los Ángeles do árido grueso &lt; 35, fabricado en central, segundo PG-3.</t>
  </si>
  <si>
    <t xml:space="preserve">mt47acp030a</t>
  </si>
  <si>
    <t xml:space="preserve">kg</t>
  </si>
  <si>
    <t xml:space="preserve">Barras de unión de aceiro B 500 S UNE 36068, de 12 mm de diámetro e 80 cm de lonxitude, para xuntas lonxitudinais en pavimentos de formigón.</t>
  </si>
  <si>
    <t xml:space="preserve">mt47acp020a</t>
  </si>
  <si>
    <t xml:space="preserve">kg</t>
  </si>
  <si>
    <t xml:space="preserve">Pasadores de aceiro UNE-EN 10025 S275JR, en barras lisas de 25 mm de diámetro e 50 cm de lonxitude, con produto antiadherente ó formigón, para xuntas transversais en pavimentos de formigón.</t>
  </si>
  <si>
    <t xml:space="preserve">mt47acp040a</t>
  </si>
  <si>
    <t xml:space="preserve">m</t>
  </si>
  <si>
    <t xml:space="preserve">Cordón sintético e masilla bicomponente de alcatrán, para selado de xuntas en pavimentos de formigón.</t>
  </si>
  <si>
    <t xml:space="preserve">mt15cph010a</t>
  </si>
  <si>
    <t xml:space="preserve">kg</t>
  </si>
  <si>
    <t xml:space="preserve">Pintura filmógena, para protección e curado del formigón fresco.</t>
  </si>
  <si>
    <t xml:space="preserve">mq04tkt030</t>
  </si>
  <si>
    <t xml:space="preserve">m³·km</t>
  </si>
  <si>
    <t xml:space="preserve">Transporte de formigón.</t>
  </si>
  <si>
    <t xml:space="preserve">mq11phc010</t>
  </si>
  <si>
    <t xml:space="preserve">h</t>
  </si>
  <si>
    <t xml:space="preserve">Pavimentadora de encofrados deslizantes, con equipo de inserción de pasadores, barras de unión, tendido, vibrado, enrasado y fratasado de pavimentos de formigón.</t>
  </si>
  <si>
    <t xml:space="preserve">mq11phc020</t>
  </si>
  <si>
    <t xml:space="preserve">h</t>
  </si>
  <si>
    <t xml:space="preserve">Texturador/ranurador de pavimentos de formigón.</t>
  </si>
  <si>
    <t xml:space="preserve">mq11phc030</t>
  </si>
  <si>
    <t xml:space="preserve">h</t>
  </si>
  <si>
    <t xml:space="preserve">Pulverizador de produto filmóxeno para curado de pavimentos de formigón.</t>
  </si>
  <si>
    <t xml:space="preserve">mq06cor020</t>
  </si>
  <si>
    <t xml:space="preserve">h</t>
  </si>
  <si>
    <t xml:space="preserve">Equipo para corte de xuntas en soleras de formigón.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</si>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</sst>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58" customWidth="1"/>
    <col min="3" max="3" width="6.27" customWidth="1"/>
    <col min="4" max="4" width="5.39" customWidth="1"/>
    <col min="5" max="5" width="66.74" customWidth="1"/>
    <col min="6" max="6" width="7.14" customWidth="1"/>
    <col min="7" max="7" width="4.23" customWidth="1"/>
    <col min="8" max="8" width="2.91" customWidth="1"/>
    <col min="9" max="9" width="2.33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0.230000</v>
      </c>
      <c r="G8" s="16">
        <v>99.580000</v>
      </c>
      <c r="H8" s="16"/>
      <c r="I8" s="16">
        <f ca="1">ROUND(INDIRECT(ADDRESS(ROW()+(0), COLUMN()+(-3), 1))*INDIRECT(ADDRESS(ROW()+(0), COLUMN()+(-2), 1)), 2)</f>
        <v>22.900000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0.211000</v>
      </c>
      <c r="G9" s="20">
        <v>0.910000</v>
      </c>
      <c r="H9" s="20"/>
      <c r="I9" s="20">
        <f ca="1">ROUND(INDIRECT(ADDRESS(ROW()+(0), COLUMN()+(-3), 1))*INDIRECT(ADDRESS(ROW()+(0), COLUMN()+(-2), 1)), 2)</f>
        <v>0.190000</v>
      </c>
      <c r="J9" s="20"/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0.583000</v>
      </c>
      <c r="G10" s="20">
        <v>0.800000</v>
      </c>
      <c r="H10" s="20"/>
      <c r="I10" s="20">
        <f ca="1">ROUND(INDIRECT(ADDRESS(ROW()+(0), COLUMN()+(-3), 1))*INDIRECT(ADDRESS(ROW()+(0), COLUMN()+(-2), 1)), 2)</f>
        <v>0.470000</v>
      </c>
      <c r="J10" s="20"/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0.361000</v>
      </c>
      <c r="G11" s="20">
        <v>3.320000</v>
      </c>
      <c r="H11" s="20"/>
      <c r="I11" s="20">
        <f ca="1">ROUND(INDIRECT(ADDRESS(ROW()+(0), COLUMN()+(-3), 1))*INDIRECT(ADDRESS(ROW()+(0), COLUMN()+(-2), 1)), 2)</f>
        <v>1.200000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0.250000</v>
      </c>
      <c r="G12" s="20">
        <v>3.380000</v>
      </c>
      <c r="H12" s="20"/>
      <c r="I12" s="20">
        <f ca="1">ROUND(INDIRECT(ADDRESS(ROW()+(0), COLUMN()+(-3), 1))*INDIRECT(ADDRESS(ROW()+(0), COLUMN()+(-2), 1)), 2)</f>
        <v>0.850000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13.900000</v>
      </c>
      <c r="G13" s="20">
        <v>0.260000</v>
      </c>
      <c r="H13" s="20"/>
      <c r="I13" s="20">
        <f ca="1">ROUND(INDIRECT(ADDRESS(ROW()+(0), COLUMN()+(-3), 1))*INDIRECT(ADDRESS(ROW()+(0), COLUMN()+(-2), 1)), 2)</f>
        <v>3.610000</v>
      </c>
      <c r="J13" s="20"/>
      <c r="K13" s="20"/>
    </row>
    <row r="14" spans="1:11" ht="21.6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0.010000</v>
      </c>
      <c r="G14" s="20">
        <v>328.990000</v>
      </c>
      <c r="H14" s="20"/>
      <c r="I14" s="20">
        <f ca="1">ROUND(INDIRECT(ADDRESS(ROW()+(0), COLUMN()+(-3), 1))*INDIRECT(ADDRESS(ROW()+(0), COLUMN()+(-2), 1)), 2)</f>
        <v>3.290000</v>
      </c>
      <c r="J14" s="20"/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0.002000</v>
      </c>
      <c r="G15" s="20">
        <v>20.960000</v>
      </c>
      <c r="H15" s="20"/>
      <c r="I15" s="20">
        <f ca="1">ROUND(INDIRECT(ADDRESS(ROW()+(0), COLUMN()+(-3), 1))*INDIRECT(ADDRESS(ROW()+(0), COLUMN()+(-2), 1)), 2)</f>
        <v>0.040000</v>
      </c>
      <c r="J15" s="20"/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0.004000</v>
      </c>
      <c r="G16" s="20">
        <v>17.970000</v>
      </c>
      <c r="H16" s="20"/>
      <c r="I16" s="20">
        <f ca="1">ROUND(INDIRECT(ADDRESS(ROW()+(0), COLUMN()+(-3), 1))*INDIRECT(ADDRESS(ROW()+(0), COLUMN()+(-2), 1)), 2)</f>
        <v>0.070000</v>
      </c>
      <c r="J16" s="20"/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0.362000</v>
      </c>
      <c r="G17" s="20">
        <v>13.280000</v>
      </c>
      <c r="H17" s="20"/>
      <c r="I17" s="20">
        <f ca="1">ROUND(INDIRECT(ADDRESS(ROW()+(0), COLUMN()+(-3), 1))*INDIRECT(ADDRESS(ROW()+(0), COLUMN()+(-2), 1)), 2)</f>
        <v>4.810000</v>
      </c>
      <c r="J17" s="20"/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0.022000</v>
      </c>
      <c r="G18" s="20">
        <v>15.280000</v>
      </c>
      <c r="H18" s="20"/>
      <c r="I18" s="20">
        <f ca="1">ROUND(INDIRECT(ADDRESS(ROW()+(0), COLUMN()+(-3), 1))*INDIRECT(ADDRESS(ROW()+(0), COLUMN()+(-2), 1)), 2)</f>
        <v>0.340000</v>
      </c>
      <c r="J18" s="20"/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0.022000</v>
      </c>
      <c r="G19" s="24">
        <v>14.650000</v>
      </c>
      <c r="H19" s="24"/>
      <c r="I19" s="24">
        <f ca="1">ROUND(INDIRECT(ADDRESS(ROW()+(0), COLUMN()+(-3), 1))*INDIRECT(ADDRESS(ROW()+(0), COLUMN()+(-2), 1)), 2)</f>
        <v>0.320000</v>
      </c>
      <c r="J19" s="24"/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38.090000</v>
      </c>
      <c r="H20" s="16"/>
      <c r="I20" s="16">
        <f ca="1">ROUND(INDIRECT(ADDRESS(ROW()+(0), COLUMN()+(-3), 1))*INDIRECT(ADDRESS(ROW()+(0), COLUMN()+(-2), 1))/100, 2)</f>
        <v>0.760000</v>
      </c>
      <c r="J20" s="16"/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38.850000</v>
      </c>
      <c r="H21" s="24"/>
      <c r="I21" s="24">
        <f ca="1">ROUND(INDIRECT(ADDRESS(ROW()+(0), COLUMN()+(-3), 1))*INDIRECT(ADDRESS(ROW()+(0), COLUMN()+(-2), 1))/100, 2)</f>
        <v>1.170000</v>
      </c>
      <c r="J21" s="24"/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40.020000</v>
      </c>
      <c r="J22" s="26"/>
      <c r="K22" s="26"/>
    </row>
  </sheetData>
  <mergeCells count="6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B18:C18"/>
    <mergeCell ref="D18:E18"/>
    <mergeCell ref="G18:H18"/>
    <mergeCell ref="I18:K18"/>
    <mergeCell ref="B19:C19"/>
    <mergeCell ref="D19:E19"/>
    <mergeCell ref="G19:H19"/>
    <mergeCell ref="I19:K19"/>
    <mergeCell ref="B20:C20"/>
    <mergeCell ref="D20:E20"/>
    <mergeCell ref="G20:H20"/>
    <mergeCell ref="I20:K20"/>
    <mergeCell ref="B21:C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