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<sst xmlns="http://schemas.openxmlformats.org/spreadsheetml/2006/main" count="125" uniqueCount="125">
  <si>
    <t xml:space="preserve"/>
  </si>
  <si>
    <t xml:space="preserve">UFF010</t>
  </si>
  <si>
    <t xml:space="preserve">m²</t>
  </si>
  <si>
    <t xml:space="preserve">Firme flexible.</t>
  </si>
  <si>
    <r>
      <rPr>
        <sz val="7.80"/>
        <color rgb="FF000000"/>
        <rFont val="Arial"/>
        <family val="2"/>
      </rPr>
      <t xml:space="preserve">Firme flexible para tráfico pesado </t>
    </r>
    <r>
      <rPr>
        <b/>
        <sz val="7.80"/>
        <color rgb="FF000000"/>
        <rFont val="Arial"/>
        <family val="2"/>
      </rPr>
      <t xml:space="preserve">T0</t>
    </r>
    <r>
      <rPr>
        <sz val="7.80"/>
        <color rgb="FF000000"/>
        <rFont val="Arial"/>
        <family val="2"/>
      </rPr>
      <t xml:space="preserve"> sobre explanada </t>
    </r>
    <r>
      <rPr>
        <b/>
        <sz val="7.80"/>
        <color rgb="FF000000"/>
        <rFont val="Arial"/>
        <family val="2"/>
      </rPr>
      <t xml:space="preserve">E3</t>
    </r>
    <r>
      <rPr>
        <sz val="7.80"/>
        <color rgb="FF000000"/>
        <rFont val="Arial"/>
        <family val="2"/>
      </rPr>
      <t xml:space="preserve">, composto de </t>
    </r>
    <r>
      <rPr>
        <b/>
        <sz val="7.80"/>
        <color rgb="FF000000"/>
        <rFont val="Arial"/>
        <family val="2"/>
      </rPr>
      <t xml:space="preserve">capa de 25 cm de espesor de solocemento SC40, e mezcla bituminosa en quente: capa base de 12 cm de S25; capa intermedia de 5 cm de S25; capa de rodadura de 3 cm de M10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</si>
  <si>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</si>
  <si>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</si>
  <si>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</si>
  <si>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</si>
  <si>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</si>
  <si>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</si>
  <si>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mt01arp100c</t>
  </si>
  <si>
    <t xml:space="preserve">t</t>
  </si>
  <si>
    <t xml:space="preserve">Material granular para a fabricación de SC40, axeitado para tráfico T0, segundo PG-3.</t>
  </si>
  <si>
    <t xml:space="preserve">mt08cet020c</t>
  </si>
  <si>
    <t xml:space="preserve">t</t>
  </si>
  <si>
    <t xml:space="preserve">Cemento CEM II / A-V 32,5 N, a granel, segundo UNE-EN 197-1.</t>
  </si>
  <si>
    <t xml:space="preserve">mt14ebc010a</t>
  </si>
  <si>
    <t xml:space="preserve">kg</t>
  </si>
  <si>
    <t xml:space="preserve">Emulsión bituminosa, tipo ECR-1, a base de betún asfáltico, segundo PG-3.</t>
  </si>
  <si>
    <t xml:space="preserve">mt14ebc010a</t>
  </si>
  <si>
    <t xml:space="preserve">kg</t>
  </si>
  <si>
    <t xml:space="preserve">Emulsión bituminosa, tipo ECR-1, a base de betún asfáltico, segundo PG-3.</t>
  </si>
  <si>
    <t xml:space="preserve">mt01arp120acca</t>
  </si>
  <si>
    <t xml:space="preserve">t</t>
  </si>
  <si>
    <t xml:space="preserve">Material granular para a fabricación de mistura bituminosa en quente S25, coeficiente de Los Ángeles &lt;=25, axeitado para tráfico T0, segundo PG-3.</t>
  </si>
  <si>
    <t xml:space="preserve">mt01arp060a</t>
  </si>
  <si>
    <t xml:space="preserve">t</t>
  </si>
  <si>
    <t xml:space="preserve">Filler calizo, para mistura bituminosa en quente.</t>
  </si>
  <si>
    <t xml:space="preserve">mt14ebc020ead1b</t>
  </si>
  <si>
    <t xml:space="preserve">t</t>
  </si>
  <si>
    <t xml:space="preserve">Betún asfáltico B40/50, segundo PG-3.</t>
  </si>
  <si>
    <t xml:space="preserve">mt14ebc010a</t>
  </si>
  <si>
    <t xml:space="preserve">kg</t>
  </si>
  <si>
    <t xml:space="preserve">Emulsión bituminosa, tipo ECR-1, a base de betún asfáltico, segundo PG-3.</t>
  </si>
  <si>
    <t xml:space="preserve">mt01arp120bcha</t>
  </si>
  <si>
    <t xml:space="preserve">t</t>
  </si>
  <si>
    <t xml:space="preserve">Material granular para a fabricación de mistura bituminosa en quente S25, coeficiente de Los Ángeles &lt;=25, axeitado para tráfico T0, segundo PG-3.</t>
  </si>
  <si>
    <t xml:space="preserve">mt01arp060b</t>
  </si>
  <si>
    <t xml:space="preserve">t</t>
  </si>
  <si>
    <t xml:space="preserve">Filler calizo, para mistura bituminosa en quente.</t>
  </si>
  <si>
    <t xml:space="preserve">mt14ebc020fbe1b</t>
  </si>
  <si>
    <t xml:space="preserve">t</t>
  </si>
  <si>
    <t xml:space="preserve">Betún asfáltico B40/50, segundo PG-3.</t>
  </si>
  <si>
    <t xml:space="preserve">mt14ebc010a</t>
  </si>
  <si>
    <t xml:space="preserve">kg</t>
  </si>
  <si>
    <t xml:space="preserve">Emulsión bituminosa, tipo ECR-1, a base de betún asfáltico, segundo PG-3.</t>
  </si>
  <si>
    <t xml:space="preserve">mt01arp120ccph</t>
  </si>
  <si>
    <t xml:space="preserve">t</t>
  </si>
  <si>
    <t xml:space="preserve">Material granular para a fabricación de mistura bituminosa en quente M10, coeficiente de Los Ángeles &lt;=15, axeitado para tráfico T00, segundo PG-3.</t>
  </si>
  <si>
    <t xml:space="preserve">mt01arp060c</t>
  </si>
  <si>
    <t xml:space="preserve">t</t>
  </si>
  <si>
    <t xml:space="preserve">Filler calizo, para mistura bituminosa en quente.</t>
  </si>
  <si>
    <t xml:space="preserve">mt14ebc020gjX1h</t>
  </si>
  <si>
    <t xml:space="preserve">t</t>
  </si>
  <si>
    <t xml:space="preserve">Betún asfáltico modificado con polímeros BM-3c, segundo PG-3.</t>
  </si>
  <si>
    <t xml:space="preserve">mq10csc010</t>
  </si>
  <si>
    <t xml:space="preserve">h</t>
  </si>
  <si>
    <t xml:space="preserve">Central discontinua para tratamento de materiais con cemento, de 160 t/h.</t>
  </si>
  <si>
    <t xml:space="preserve">mq04tkt010</t>
  </si>
  <si>
    <t xml:space="preserve">t·km</t>
  </si>
  <si>
    <t xml:space="preserve">Transporte de áridos.</t>
  </si>
  <si>
    <t xml:space="preserve">mq04cab010d</t>
  </si>
  <si>
    <t xml:space="preserve">h</t>
  </si>
  <si>
    <t xml:space="preserve">Camión basculante de 14 t de carga.</t>
  </si>
  <si>
    <t xml:space="preserve">mq01mot010b</t>
  </si>
  <si>
    <t xml:space="preserve">h</t>
  </si>
  <si>
    <t xml:space="preserve">Motoniveladora de 200 CV.</t>
  </si>
  <si>
    <t xml:space="preserve">mq02cia020</t>
  </si>
  <si>
    <t xml:space="preserve">h</t>
  </si>
  <si>
    <t xml:space="preserve">Camión con cuba de auga.</t>
  </si>
  <si>
    <t xml:space="preserve">mq02rov010b</t>
  </si>
  <si>
    <t xml:space="preserve">h</t>
  </si>
  <si>
    <t xml:space="preserve">Compactador monocilíndrico vibrante autopropulsado, de 15 t.</t>
  </si>
  <si>
    <t xml:space="preserve">mq01pan010b</t>
  </si>
  <si>
    <t xml:space="preserve">h</t>
  </si>
  <si>
    <t xml:space="preserve">Pala cargadora sobre neumáticos de 85 CV/1,2 m³.</t>
  </si>
  <si>
    <t xml:space="preserve">mq02cia010</t>
  </si>
  <si>
    <t xml:space="preserve">h</t>
  </si>
  <si>
    <t xml:space="preserve">Camión cisterna equipado para rego, de 8 m³ de capacidade.</t>
  </si>
  <si>
    <t xml:space="preserve">mq11bar010</t>
  </si>
  <si>
    <t xml:space="preserve">h</t>
  </si>
  <si>
    <t xml:space="preserve">Varredora remolcada con motor auxiliar.</t>
  </si>
  <si>
    <t xml:space="preserve">mq10mbc010</t>
  </si>
  <si>
    <t xml:space="preserve">h</t>
  </si>
  <si>
    <t xml:space="preserve">Central asfáltica continua para fabricación de mistura bituminosa en quente, de 200 t/h.</t>
  </si>
  <si>
    <t xml:space="preserve">mq04tkt020</t>
  </si>
  <si>
    <t xml:space="preserve">t·km</t>
  </si>
  <si>
    <t xml:space="preserve">Transporte de aglomerado.</t>
  </si>
  <si>
    <t xml:space="preserve">mq04deq010</t>
  </si>
  <si>
    <t xml:space="preserve">Ude</t>
  </si>
  <si>
    <t xml:space="preserve">Desplazamento de maquinaria de fabricación de mistura bituminosa en quente.</t>
  </si>
  <si>
    <t xml:space="preserve">mq11ext030</t>
  </si>
  <si>
    <t xml:space="preserve">h</t>
  </si>
  <si>
    <t xml:space="preserve">Extendedora asfáltica de cadeas 110 CV.</t>
  </si>
  <si>
    <t xml:space="preserve">mq02rot030b</t>
  </si>
  <si>
    <t xml:space="preserve">h</t>
  </si>
  <si>
    <t xml:space="preserve">Compactador tándem autopropulsado, de 10 t.</t>
  </si>
  <si>
    <t xml:space="preserve">mq11com010</t>
  </si>
  <si>
    <t xml:space="preserve">h</t>
  </si>
  <si>
    <t xml:space="preserve">Compactador de neumáticos autopropulsado, de 12/22 t.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</si>
  <si>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</si>
  <si>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</si>
  <si>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</si>
  <si>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</si>
  <si>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</si>
  <si>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</si>
  <si>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</si>
  <si>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</si>
  <si>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</si>
  <si>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</si>
  <si>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14,86€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</si>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</sst>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5.25" customWidth="1"/>
    <col min="3" max="3" width="1.89" customWidth="1"/>
    <col min="4" max="4" width="22.29" customWidth="1"/>
    <col min="5" max="5" width="25.94" customWidth="1"/>
    <col min="6" max="6" width="10.49" customWidth="1"/>
    <col min="7" max="7" width="5.10" customWidth="1"/>
    <col min="8" max="8" width="4.95" customWidth="1"/>
    <col min="9" max="9" width="3.06" customWidth="1"/>
    <col min="10" max="10" width="3.35" customWidth="1"/>
    <col min="11" max="11" width="4.23" customWidth="1"/>
    <col min="12" max="12" width="2.9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0.553000</v>
      </c>
      <c r="J8" s="14"/>
      <c r="K8" s="16">
        <v>2.500000</v>
      </c>
      <c r="L8" s="16"/>
      <c r="M8" s="16">
        <f ca="1">ROUND(INDIRECT(ADDRESS(ROW()+(0), COLUMN()+(-4), 1))*INDIRECT(ADDRESS(ROW()+(0), COLUMN()+(-2), 1)), 2)</f>
        <v>1.380000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0.017000</v>
      </c>
      <c r="J9" s="19"/>
      <c r="K9" s="20">
        <v>92.440000</v>
      </c>
      <c r="L9" s="20"/>
      <c r="M9" s="20">
        <f ca="1">ROUND(INDIRECT(ADDRESS(ROW()+(0), COLUMN()+(-4), 1))*INDIRECT(ADDRESS(ROW()+(0), COLUMN()+(-2), 1)), 2)</f>
        <v>1.570000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0.800000</v>
      </c>
      <c r="J10" s="19"/>
      <c r="K10" s="20">
        <v>0.240000</v>
      </c>
      <c r="L10" s="20"/>
      <c r="M10" s="20">
        <f ca="1">ROUND(INDIRECT(ADDRESS(ROW()+(0), COLUMN()+(-4), 1))*INDIRECT(ADDRESS(ROW()+(0), COLUMN()+(-2), 1)), 2)</f>
        <v>0.190000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1.000000</v>
      </c>
      <c r="J11" s="19"/>
      <c r="K11" s="20">
        <v>0.240000</v>
      </c>
      <c r="L11" s="20"/>
      <c r="M11" s="20">
        <f ca="1">ROUND(INDIRECT(ADDRESS(ROW()+(0), COLUMN()+(-4), 1))*INDIRECT(ADDRESS(ROW()+(0), COLUMN()+(-2), 1)), 2)</f>
        <v>0.240000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0.253000</v>
      </c>
      <c r="J12" s="19"/>
      <c r="K12" s="20">
        <v>8.900000</v>
      </c>
      <c r="L12" s="20"/>
      <c r="M12" s="20">
        <f ca="1">ROUND(INDIRECT(ADDRESS(ROW()+(0), COLUMN()+(-4), 1))*INDIRECT(ADDRESS(ROW()+(0), COLUMN()+(-2), 1)), 2)</f>
        <v>2.250000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0.011000</v>
      </c>
      <c r="J13" s="19"/>
      <c r="K13" s="20">
        <v>41.000000</v>
      </c>
      <c r="L13" s="20"/>
      <c r="M13" s="20">
        <f ca="1">ROUND(INDIRECT(ADDRESS(ROW()+(0), COLUMN()+(-4), 1))*INDIRECT(ADDRESS(ROW()+(0), COLUMN()+(-2), 1)), 2)</f>
        <v>0.450000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0.010000</v>
      </c>
      <c r="J14" s="19"/>
      <c r="K14" s="20">
        <v>292.740000</v>
      </c>
      <c r="L14" s="20"/>
      <c r="M14" s="20">
        <f ca="1">ROUND(INDIRECT(ADDRESS(ROW()+(0), COLUMN()+(-4), 1))*INDIRECT(ADDRESS(ROW()+(0), COLUMN()+(-2), 1)), 2)</f>
        <v>2.930000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1.000000</v>
      </c>
      <c r="J15" s="19"/>
      <c r="K15" s="20">
        <v>0.240000</v>
      </c>
      <c r="L15" s="20"/>
      <c r="M15" s="20">
        <f ca="1">ROUND(INDIRECT(ADDRESS(ROW()+(0), COLUMN()+(-4), 1))*INDIRECT(ADDRESS(ROW()+(0), COLUMN()+(-2), 1)), 2)</f>
        <v>0.240000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0.104000</v>
      </c>
      <c r="J16" s="19"/>
      <c r="K16" s="20">
        <v>8.900000</v>
      </c>
      <c r="L16" s="20"/>
      <c r="M16" s="20">
        <f ca="1">ROUND(INDIRECT(ADDRESS(ROW()+(0), COLUMN()+(-4), 1))*INDIRECT(ADDRESS(ROW()+(0), COLUMN()+(-2), 1)), 2)</f>
        <v>0.930000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0.005000</v>
      </c>
      <c r="J17" s="19"/>
      <c r="K17" s="20">
        <v>41.000000</v>
      </c>
      <c r="L17" s="20"/>
      <c r="M17" s="20">
        <f ca="1">ROUND(INDIRECT(ADDRESS(ROW()+(0), COLUMN()+(-4), 1))*INDIRECT(ADDRESS(ROW()+(0), COLUMN()+(-2), 1)), 2)</f>
        <v>0.210000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0.005000</v>
      </c>
      <c r="J18" s="19"/>
      <c r="K18" s="20">
        <v>292.740000</v>
      </c>
      <c r="L18" s="20"/>
      <c r="M18" s="20">
        <f ca="1">ROUND(INDIRECT(ADDRESS(ROW()+(0), COLUMN()+(-4), 1))*INDIRECT(ADDRESS(ROW()+(0), COLUMN()+(-2), 1)), 2)</f>
        <v>1.460000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1.000000</v>
      </c>
      <c r="J19" s="19"/>
      <c r="K19" s="20">
        <v>0.240000</v>
      </c>
      <c r="L19" s="20"/>
      <c r="M19" s="20">
        <f ca="1">ROUND(INDIRECT(ADDRESS(ROW()+(0), COLUMN()+(-4), 1))*INDIRECT(ADDRESS(ROW()+(0), COLUMN()+(-2), 1)), 2)</f>
        <v>0.240000</v>
      </c>
      <c r="N19" s="20"/>
    </row>
    <row r="20" spans="1:14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0.061000</v>
      </c>
      <c r="J20" s="19"/>
      <c r="K20" s="20">
        <v>10.150000</v>
      </c>
      <c r="L20" s="20"/>
      <c r="M20" s="20">
        <f ca="1">ROUND(INDIRECT(ADDRESS(ROW()+(0), COLUMN()+(-4), 1))*INDIRECT(ADDRESS(ROW()+(0), COLUMN()+(-2), 1)), 2)</f>
        <v>0.620000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0.004000</v>
      </c>
      <c r="J21" s="19"/>
      <c r="K21" s="20">
        <v>41.000000</v>
      </c>
      <c r="L21" s="20"/>
      <c r="M21" s="20">
        <f ca="1">ROUND(INDIRECT(ADDRESS(ROW()+(0), COLUMN()+(-4), 1))*INDIRECT(ADDRESS(ROW()+(0), COLUMN()+(-2), 1)), 2)</f>
        <v>0.160000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7"/>
      <c r="I22" s="19">
        <v>0.003000</v>
      </c>
      <c r="J22" s="19"/>
      <c r="K22" s="20">
        <v>415.140000</v>
      </c>
      <c r="L22" s="20"/>
      <c r="M22" s="20">
        <f ca="1">ROUND(INDIRECT(ADDRESS(ROW()+(0), COLUMN()+(-4), 1))*INDIRECT(ADDRESS(ROW()+(0), COLUMN()+(-2), 1)), 2)</f>
        <v>1.250000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7"/>
      <c r="I23" s="19">
        <v>0.006000</v>
      </c>
      <c r="J23" s="19"/>
      <c r="K23" s="20">
        <v>86.360000</v>
      </c>
      <c r="L23" s="20"/>
      <c r="M23" s="20">
        <f ca="1">ROUND(INDIRECT(ADDRESS(ROW()+(0), COLUMN()+(-4), 1))*INDIRECT(ADDRESS(ROW()+(0), COLUMN()+(-2), 1)), 2)</f>
        <v>0.520000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7"/>
      <c r="I24" s="19">
        <v>8.612000</v>
      </c>
      <c r="J24" s="19"/>
      <c r="K24" s="20">
        <v>0.100000</v>
      </c>
      <c r="L24" s="20"/>
      <c r="M24" s="20">
        <f ca="1">ROUND(INDIRECT(ADDRESS(ROW()+(0), COLUMN()+(-4), 1))*INDIRECT(ADDRESS(ROW()+(0), COLUMN()+(-2), 1)), 2)</f>
        <v>0.860000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7"/>
      <c r="I25" s="19">
        <v>0.017000</v>
      </c>
      <c r="J25" s="19"/>
      <c r="K25" s="20">
        <v>39.050000</v>
      </c>
      <c r="L25" s="20"/>
      <c r="M25" s="20">
        <f ca="1">ROUND(INDIRECT(ADDRESS(ROW()+(0), COLUMN()+(-4), 1))*INDIRECT(ADDRESS(ROW()+(0), COLUMN()+(-2), 1)), 2)</f>
        <v>0.660000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7"/>
      <c r="I26" s="19">
        <v>0.006000</v>
      </c>
      <c r="J26" s="19"/>
      <c r="K26" s="20">
        <v>78.670000</v>
      </c>
      <c r="L26" s="20"/>
      <c r="M26" s="20">
        <f ca="1">ROUND(INDIRECT(ADDRESS(ROW()+(0), COLUMN()+(-4), 1))*INDIRECT(ADDRESS(ROW()+(0), COLUMN()+(-2), 1)), 2)</f>
        <v>0.470000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7"/>
      <c r="I27" s="19">
        <v>0.012000</v>
      </c>
      <c r="J27" s="19"/>
      <c r="K27" s="20">
        <v>35.980000</v>
      </c>
      <c r="L27" s="20"/>
      <c r="M27" s="20">
        <f ca="1">ROUND(INDIRECT(ADDRESS(ROW()+(0), COLUMN()+(-4), 1))*INDIRECT(ADDRESS(ROW()+(0), COLUMN()+(-2), 1)), 2)</f>
        <v>0.430000</v>
      </c>
      <c r="N27" s="20"/>
    </row>
    <row r="28" spans="1:14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7"/>
      <c r="H28" s="17"/>
      <c r="I28" s="19">
        <v>0.006000</v>
      </c>
      <c r="J28" s="19"/>
      <c r="K28" s="20">
        <v>64.280000</v>
      </c>
      <c r="L28" s="20"/>
      <c r="M28" s="20">
        <f ca="1">ROUND(INDIRECT(ADDRESS(ROW()+(0), COLUMN()+(-4), 1))*INDIRECT(ADDRESS(ROW()+(0), COLUMN()+(-2), 1)), 2)</f>
        <v>0.390000</v>
      </c>
      <c r="N28" s="20"/>
    </row>
    <row r="29" spans="1:14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7"/>
      <c r="H29" s="17"/>
      <c r="I29" s="19">
        <v>0.017000</v>
      </c>
      <c r="J29" s="19"/>
      <c r="K29" s="20">
        <v>43.470000</v>
      </c>
      <c r="L29" s="20"/>
      <c r="M29" s="20">
        <f ca="1">ROUND(INDIRECT(ADDRESS(ROW()+(0), COLUMN()+(-4), 1))*INDIRECT(ADDRESS(ROW()+(0), COLUMN()+(-2), 1)), 2)</f>
        <v>0.740000</v>
      </c>
      <c r="N29" s="20"/>
    </row>
    <row r="30" spans="1:14" ht="12.00" thickBot="1" customHeight="1">
      <c r="A30" s="17" t="s">
        <v>77</v>
      </c>
      <c r="B30" s="18" t="s">
        <v>78</v>
      </c>
      <c r="C30" s="17" t="s">
        <v>79</v>
      </c>
      <c r="D30" s="17"/>
      <c r="E30" s="17"/>
      <c r="F30" s="17"/>
      <c r="G30" s="17"/>
      <c r="H30" s="17"/>
      <c r="I30" s="19">
        <v>0.010000</v>
      </c>
      <c r="J30" s="19"/>
      <c r="K30" s="20">
        <v>41.220000</v>
      </c>
      <c r="L30" s="20"/>
      <c r="M30" s="20">
        <f ca="1">ROUND(INDIRECT(ADDRESS(ROW()+(0), COLUMN()+(-4), 1))*INDIRECT(ADDRESS(ROW()+(0), COLUMN()+(-2), 1)), 2)</f>
        <v>0.410000</v>
      </c>
      <c r="N30" s="20"/>
    </row>
    <row r="31" spans="1:14" ht="12.00" thickBot="1" customHeight="1">
      <c r="A31" s="17" t="s">
        <v>80</v>
      </c>
      <c r="B31" s="18" t="s">
        <v>81</v>
      </c>
      <c r="C31" s="17" t="s">
        <v>82</v>
      </c>
      <c r="D31" s="17"/>
      <c r="E31" s="17"/>
      <c r="F31" s="17"/>
      <c r="G31" s="17"/>
      <c r="H31" s="17"/>
      <c r="I31" s="19">
        <v>0.006000</v>
      </c>
      <c r="J31" s="19"/>
      <c r="K31" s="20">
        <v>10.280000</v>
      </c>
      <c r="L31" s="20"/>
      <c r="M31" s="20">
        <f ca="1">ROUND(INDIRECT(ADDRESS(ROW()+(0), COLUMN()+(-4), 1))*INDIRECT(ADDRESS(ROW()+(0), COLUMN()+(-2), 1)), 2)</f>
        <v>0.060000</v>
      </c>
      <c r="N31" s="20"/>
    </row>
    <row r="32" spans="1:14" ht="21.60" thickBot="1" customHeight="1">
      <c r="A32" s="17" t="s">
        <v>83</v>
      </c>
      <c r="B32" s="18" t="s">
        <v>84</v>
      </c>
      <c r="C32" s="17" t="s">
        <v>85</v>
      </c>
      <c r="D32" s="17"/>
      <c r="E32" s="17"/>
      <c r="F32" s="17"/>
      <c r="G32" s="17"/>
      <c r="H32" s="17"/>
      <c r="I32" s="19">
        <v>0.012000</v>
      </c>
      <c r="J32" s="19"/>
      <c r="K32" s="20">
        <v>308.420000</v>
      </c>
      <c r="L32" s="20"/>
      <c r="M32" s="20">
        <f ca="1">ROUND(INDIRECT(ADDRESS(ROW()+(0), COLUMN()+(-4), 1))*INDIRECT(ADDRESS(ROW()+(0), COLUMN()+(-2), 1)), 2)</f>
        <v>3.700000</v>
      </c>
      <c r="N32" s="20"/>
    </row>
    <row r="33" spans="1:14" ht="12.00" thickBot="1" customHeight="1">
      <c r="A33" s="17" t="s">
        <v>86</v>
      </c>
      <c r="B33" s="18" t="s">
        <v>87</v>
      </c>
      <c r="C33" s="17" t="s">
        <v>88</v>
      </c>
      <c r="D33" s="17"/>
      <c r="E33" s="17"/>
      <c r="F33" s="17"/>
      <c r="G33" s="17"/>
      <c r="H33" s="17"/>
      <c r="I33" s="19">
        <v>6.889000</v>
      </c>
      <c r="J33" s="19"/>
      <c r="K33" s="20">
        <v>0.100000</v>
      </c>
      <c r="L33" s="20"/>
      <c r="M33" s="20">
        <f ca="1">ROUND(INDIRECT(ADDRESS(ROW()+(0), COLUMN()+(-4), 1))*INDIRECT(ADDRESS(ROW()+(0), COLUMN()+(-2), 1)), 2)</f>
        <v>0.690000</v>
      </c>
      <c r="N33" s="20"/>
    </row>
    <row r="34" spans="1:14" ht="12.00" thickBot="1" customHeight="1">
      <c r="A34" s="17" t="s">
        <v>89</v>
      </c>
      <c r="B34" s="18" t="s">
        <v>90</v>
      </c>
      <c r="C34" s="17" t="s">
        <v>91</v>
      </c>
      <c r="D34" s="17"/>
      <c r="E34" s="17"/>
      <c r="F34" s="17"/>
      <c r="G34" s="17"/>
      <c r="H34" s="17"/>
      <c r="I34" s="19">
        <v>1.007000</v>
      </c>
      <c r="J34" s="19"/>
      <c r="K34" s="20">
        <v>1.030000</v>
      </c>
      <c r="L34" s="20"/>
      <c r="M34" s="20">
        <f ca="1">ROUND(INDIRECT(ADDRESS(ROW()+(0), COLUMN()+(-4), 1))*INDIRECT(ADDRESS(ROW()+(0), COLUMN()+(-2), 1)), 2)</f>
        <v>1.040000</v>
      </c>
      <c r="N34" s="20"/>
    </row>
    <row r="35" spans="1:14" ht="12.00" thickBot="1" customHeight="1">
      <c r="A35" s="17" t="s">
        <v>92</v>
      </c>
      <c r="B35" s="18" t="s">
        <v>93</v>
      </c>
      <c r="C35" s="17" t="s">
        <v>94</v>
      </c>
      <c r="D35" s="17"/>
      <c r="E35" s="17"/>
      <c r="F35" s="17"/>
      <c r="G35" s="17"/>
      <c r="H35" s="17"/>
      <c r="I35" s="19">
        <v>0.011000</v>
      </c>
      <c r="J35" s="19"/>
      <c r="K35" s="20">
        <v>80.190000</v>
      </c>
      <c r="L35" s="20"/>
      <c r="M35" s="20">
        <f ca="1">ROUND(INDIRECT(ADDRESS(ROW()+(0), COLUMN()+(-4), 1))*INDIRECT(ADDRESS(ROW()+(0), COLUMN()+(-2), 1)), 2)</f>
        <v>0.880000</v>
      </c>
      <c r="N35" s="20"/>
    </row>
    <row r="36" spans="1:14" ht="12.00" thickBot="1" customHeight="1">
      <c r="A36" s="17" t="s">
        <v>95</v>
      </c>
      <c r="B36" s="18" t="s">
        <v>96</v>
      </c>
      <c r="C36" s="17" t="s">
        <v>97</v>
      </c>
      <c r="D36" s="17"/>
      <c r="E36" s="17"/>
      <c r="F36" s="17"/>
      <c r="G36" s="17"/>
      <c r="H36" s="17"/>
      <c r="I36" s="19">
        <v>0.011000</v>
      </c>
      <c r="J36" s="19"/>
      <c r="K36" s="20">
        <v>39.070000</v>
      </c>
      <c r="L36" s="20"/>
      <c r="M36" s="20">
        <f ca="1">ROUND(INDIRECT(ADDRESS(ROW()+(0), COLUMN()+(-4), 1))*INDIRECT(ADDRESS(ROW()+(0), COLUMN()+(-2), 1)), 2)</f>
        <v>0.430000</v>
      </c>
      <c r="N36" s="20"/>
    </row>
    <row r="37" spans="1:14" ht="12.00" thickBot="1" customHeight="1">
      <c r="A37" s="17" t="s">
        <v>98</v>
      </c>
      <c r="B37" s="18" t="s">
        <v>99</v>
      </c>
      <c r="C37" s="17" t="s">
        <v>100</v>
      </c>
      <c r="D37" s="17"/>
      <c r="E37" s="17"/>
      <c r="F37" s="17"/>
      <c r="G37" s="17"/>
      <c r="H37" s="17"/>
      <c r="I37" s="19">
        <v>0.011000</v>
      </c>
      <c r="J37" s="19"/>
      <c r="K37" s="20">
        <v>58.090000</v>
      </c>
      <c r="L37" s="20"/>
      <c r="M37" s="20">
        <f ca="1">ROUND(INDIRECT(ADDRESS(ROW()+(0), COLUMN()+(-4), 1))*INDIRECT(ADDRESS(ROW()+(0), COLUMN()+(-2), 1)), 2)</f>
        <v>0.640000</v>
      </c>
      <c r="N37" s="20"/>
    </row>
    <row r="38" spans="1:14" ht="12.00" thickBot="1" customHeight="1">
      <c r="A38" s="17" t="s">
        <v>101</v>
      </c>
      <c r="B38" s="18" t="s">
        <v>102</v>
      </c>
      <c r="C38" s="17" t="s">
        <v>103</v>
      </c>
      <c r="D38" s="17"/>
      <c r="E38" s="17"/>
      <c r="F38" s="17"/>
      <c r="G38" s="17"/>
      <c r="H38" s="17"/>
      <c r="I38" s="19">
        <v>0.017000</v>
      </c>
      <c r="J38" s="19"/>
      <c r="K38" s="20">
        <v>15.280000</v>
      </c>
      <c r="L38" s="20"/>
      <c r="M38" s="20">
        <f ca="1">ROUND(INDIRECT(ADDRESS(ROW()+(0), COLUMN()+(-4), 1))*INDIRECT(ADDRESS(ROW()+(0), COLUMN()+(-2), 1)), 2)</f>
        <v>0.260000</v>
      </c>
      <c r="N38" s="20"/>
    </row>
    <row r="39" spans="1:14" ht="12.00" thickBot="1" customHeight="1">
      <c r="A39" s="17" t="s">
        <v>104</v>
      </c>
      <c r="B39" s="21" t="s">
        <v>105</v>
      </c>
      <c r="C39" s="22" t="s">
        <v>106</v>
      </c>
      <c r="D39" s="22"/>
      <c r="E39" s="22"/>
      <c r="F39" s="22"/>
      <c r="G39" s="22"/>
      <c r="H39" s="22"/>
      <c r="I39" s="23">
        <v>0.026000</v>
      </c>
      <c r="J39" s="23"/>
      <c r="K39" s="24">
        <v>14.650000</v>
      </c>
      <c r="L39" s="24"/>
      <c r="M39" s="24">
        <f ca="1">ROUND(INDIRECT(ADDRESS(ROW()+(0), COLUMN()+(-4), 1))*INDIRECT(ADDRESS(ROW()+(0), COLUMN()+(-2), 1)), 2)</f>
        <v>0.380000</v>
      </c>
      <c r="N39" s="24"/>
    </row>
    <row r="40" spans="1:14" ht="12.00" thickBot="1" customHeight="1">
      <c r="A40" s="17"/>
      <c r="B40" s="12" t="s">
        <v>107</v>
      </c>
      <c r="C40" s="10" t="s">
        <v>108</v>
      </c>
      <c r="D40" s="10"/>
      <c r="E40" s="10"/>
      <c r="F40" s="10"/>
      <c r="G40" s="10"/>
      <c r="H40" s="10"/>
      <c r="I40" s="14">
        <v>2.000000</v>
      </c>
      <c r="J40" s="14"/>
      <c r="K4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1)),INDIRECT(ADDRESS(ROW()+(-26), COLUMN()+(2), 1)),INDIRECT(ADDRESS(ROW()+(-27), COLUMN()+(2), 1)),INDIRECT(ADDRESS(ROW()+(-28), COLUMN()+(2), 1)),INDIRECT(ADDRESS(ROW()+(-29), COLUMN()+(2), 1)),INDIRECT(ADDRESS(ROW()+(-30), COLUMN()+(2), 1)),INDIRECT(ADDRESS(ROW()+(-31), COLUMN()+(2), 1)),INDIRECT(ADDRESS(ROW()+(-32), COLUMN()+(2), 1))), 2)</f>
        <v>26.680000</v>
      </c>
      <c r="L40" s="16"/>
      <c r="M40" s="16">
        <f ca="1">ROUND(INDIRECT(ADDRESS(ROW()+(0), COLUMN()+(-4), 1))*INDIRECT(ADDRESS(ROW()+(0), COLUMN()+(-2), 1))/100, 2)</f>
        <v>0.530000</v>
      </c>
      <c r="N40" s="16"/>
    </row>
    <row r="41" spans="1:14" ht="12.00" thickBot="1" customHeight="1">
      <c r="A41" s="22"/>
      <c r="B41" s="21" t="s">
        <v>109</v>
      </c>
      <c r="C41" s="22" t="s">
        <v>110</v>
      </c>
      <c r="D41" s="22"/>
      <c r="E41" s="22"/>
      <c r="F41" s="22"/>
      <c r="G41" s="22"/>
      <c r="H41" s="22"/>
      <c r="I41" s="23">
        <v>3.000000</v>
      </c>
      <c r="J41" s="23"/>
      <c r="K4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1)),INDIRECT(ADDRESS(ROW()+(-26), COLUMN()+(2), 1)),INDIRECT(ADDRESS(ROW()+(-27), COLUMN()+(2), 1)),INDIRECT(ADDRESS(ROW()+(-28), COLUMN()+(2), 1)),INDIRECT(ADDRESS(ROW()+(-29), COLUMN()+(2), 1)),INDIRECT(ADDRESS(ROW()+(-30), COLUMN()+(2), 1)),INDIRECT(ADDRESS(ROW()+(-31), COLUMN()+(2), 1)),INDIRECT(ADDRESS(ROW()+(-32), COLUMN()+(2), 1)),INDIRECT(ADDRESS(ROW()+(-33), COLUMN()+(2), 1))), 2)</f>
        <v>27.210000</v>
      </c>
      <c r="L41" s="24"/>
      <c r="M41" s="24">
        <f ca="1">ROUND(INDIRECT(ADDRESS(ROW()+(0), COLUMN()+(-4), 1))*INDIRECT(ADDRESS(ROW()+(0), COLUMN()+(-2), 1))/100, 2)</f>
        <v>0.820000</v>
      </c>
      <c r="N41" s="24"/>
    </row>
    <row r="42" spans="1:14" ht="12.00" thickBot="1" customHeight="1">
      <c r="A42" s="6" t="s">
        <v>111</v>
      </c>
      <c r="B42" s="7"/>
      <c r="C42" s="7"/>
      <c r="D42" s="7"/>
      <c r="E42" s="7"/>
      <c r="F42" s="7"/>
      <c r="G42" s="7"/>
      <c r="H42" s="7"/>
      <c r="I42" s="25"/>
      <c r="J42" s="25"/>
      <c r="K42" s="6" t="s">
        <v>112</v>
      </c>
      <c r="L42" s="6"/>
      <c r="M4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1))), 2)</f>
        <v>28.030000</v>
      </c>
      <c r="N42" s="26"/>
    </row>
    <row r="45" spans="1:14" ht="21.60" thickBot="1" customHeight="1">
      <c r="A45" s="27" t="s">
        <v>113</v>
      </c>
      <c r="B45" s="27"/>
      <c r="C45" s="27"/>
      <c r="D45" s="27"/>
      <c r="E45" s="27"/>
      <c r="F45" s="27"/>
      <c r="G45" s="27" t="s">
        <v>114</v>
      </c>
      <c r="H45" s="27"/>
      <c r="I45" s="27"/>
      <c r="J45" s="27" t="s">
        <v>115</v>
      </c>
      <c r="K45" s="27"/>
      <c r="L45" s="27"/>
      <c r="M45" s="27"/>
      <c r="N45" s="27" t="s">
        <v>116</v>
      </c>
    </row>
    <row r="46" spans="1:14" ht="12.00" thickBot="1" customHeight="1">
      <c r="A46" s="28" t="s">
        <v>117</v>
      </c>
      <c r="B46" s="28"/>
      <c r="C46" s="28"/>
      <c r="D46" s="28"/>
      <c r="E46" s="28"/>
      <c r="F46" s="28"/>
      <c r="G46" s="29">
        <v>142001.000000</v>
      </c>
      <c r="H46" s="29"/>
      <c r="I46" s="29"/>
      <c r="J46" s="29">
        <v>142002.000000</v>
      </c>
      <c r="K46" s="29"/>
      <c r="L46" s="29"/>
      <c r="M46" s="29"/>
      <c r="N46" s="29" t="s">
        <v>118</v>
      </c>
    </row>
    <row r="47" spans="1:14" ht="21.60" thickBot="1" customHeight="1">
      <c r="A47" s="30" t="s">
        <v>119</v>
      </c>
      <c r="B47" s="30"/>
      <c r="C47" s="30"/>
      <c r="D47" s="30"/>
      <c r="E47" s="30"/>
      <c r="F47" s="30"/>
      <c r="G47" s="31"/>
      <c r="H47" s="31"/>
      <c r="I47" s="31"/>
      <c r="J47" s="31"/>
      <c r="K47" s="31"/>
      <c r="L47" s="31"/>
      <c r="M47" s="31"/>
      <c r="N47" s="31"/>
    </row>
    <row r="48" spans="1:14" ht="12.00" thickBot="1" customHeight="1">
      <c r="A48" s="30" t="s">
        <v>120</v>
      </c>
      <c r="B48" s="30"/>
      <c r="C48" s="30"/>
      <c r="D48" s="30"/>
      <c r="E48" s="30"/>
      <c r="F48" s="30"/>
      <c r="G48" s="31">
        <v>122005.000000</v>
      </c>
      <c r="H48" s="31"/>
      <c r="I48" s="31"/>
      <c r="J48" s="31">
        <v>122006.000000</v>
      </c>
      <c r="K48" s="31"/>
      <c r="L48" s="31"/>
      <c r="M48" s="31"/>
      <c r="N48" s="31"/>
    </row>
    <row r="49" spans="1:14" ht="12.00" thickBot="1" customHeight="1">
      <c r="A49" s="32" t="s">
        <v>121</v>
      </c>
      <c r="B49" s="32"/>
      <c r="C49" s="32"/>
      <c r="D49" s="32"/>
      <c r="E49" s="32"/>
      <c r="F49" s="32"/>
      <c r="G49" s="33">
        <v>142008.000000</v>
      </c>
      <c r="H49" s="33"/>
      <c r="I49" s="33"/>
      <c r="J49" s="33">
        <v>142009.000000</v>
      </c>
      <c r="K49" s="33"/>
      <c r="L49" s="33"/>
      <c r="M49" s="33"/>
      <c r="N49" s="33"/>
    </row>
    <row r="52" spans="1:1" ht="11.40" thickBot="1" customHeight="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" ht="11.40" thickBot="1" customHeight="1">
      <c r="A53" s="1" t="s">
        <v>123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" ht="11.40" thickBot="1" customHeight="1">
      <c r="A54" s="1" t="s">
        <v>124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mergeCells count="16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C24:H24"/>
    <mergeCell ref="I24:J24"/>
    <mergeCell ref="K24:L24"/>
    <mergeCell ref="M24:N24"/>
    <mergeCell ref="C25:H25"/>
    <mergeCell ref="I25:J25"/>
    <mergeCell ref="K25:L25"/>
    <mergeCell ref="M25:N25"/>
    <mergeCell ref="C26:H26"/>
    <mergeCell ref="I26:J26"/>
    <mergeCell ref="K26:L26"/>
    <mergeCell ref="M26:N26"/>
    <mergeCell ref="C27:H27"/>
    <mergeCell ref="I27:J27"/>
    <mergeCell ref="K27:L27"/>
    <mergeCell ref="M27:N27"/>
    <mergeCell ref="C28:H28"/>
    <mergeCell ref="I28:J28"/>
    <mergeCell ref="K28:L28"/>
    <mergeCell ref="M28:N28"/>
    <mergeCell ref="C29:H29"/>
    <mergeCell ref="I29:J29"/>
    <mergeCell ref="K29:L29"/>
    <mergeCell ref="M29:N29"/>
    <mergeCell ref="C30:H30"/>
    <mergeCell ref="I30:J30"/>
    <mergeCell ref="K30:L30"/>
    <mergeCell ref="M30:N30"/>
    <mergeCell ref="C31:H31"/>
    <mergeCell ref="I31:J31"/>
    <mergeCell ref="K31:L31"/>
    <mergeCell ref="M31:N31"/>
    <mergeCell ref="C32:H32"/>
    <mergeCell ref="I32:J32"/>
    <mergeCell ref="K32:L32"/>
    <mergeCell ref="M32:N32"/>
    <mergeCell ref="C33:H33"/>
    <mergeCell ref="I33:J33"/>
    <mergeCell ref="K33:L33"/>
    <mergeCell ref="M33:N33"/>
    <mergeCell ref="C34:H34"/>
    <mergeCell ref="I34:J34"/>
    <mergeCell ref="K34:L34"/>
    <mergeCell ref="M34:N34"/>
    <mergeCell ref="C35:H35"/>
    <mergeCell ref="I35:J35"/>
    <mergeCell ref="K35:L35"/>
    <mergeCell ref="M35:N35"/>
    <mergeCell ref="C36:H36"/>
    <mergeCell ref="I36:J36"/>
    <mergeCell ref="K36:L36"/>
    <mergeCell ref="M36:N36"/>
    <mergeCell ref="C37:H37"/>
    <mergeCell ref="I37:J37"/>
    <mergeCell ref="K37:L37"/>
    <mergeCell ref="M37:N37"/>
    <mergeCell ref="C38:H38"/>
    <mergeCell ref="I38:J38"/>
    <mergeCell ref="K38:L38"/>
    <mergeCell ref="M38:N38"/>
    <mergeCell ref="C39:H39"/>
    <mergeCell ref="I39:J39"/>
    <mergeCell ref="K39:L39"/>
    <mergeCell ref="M39:N39"/>
    <mergeCell ref="C40:H40"/>
    <mergeCell ref="I40:J40"/>
    <mergeCell ref="K40:L40"/>
    <mergeCell ref="M40:N40"/>
    <mergeCell ref="C41:H41"/>
    <mergeCell ref="I41:J41"/>
    <mergeCell ref="K41:L41"/>
    <mergeCell ref="M41:N41"/>
    <mergeCell ref="A42:H42"/>
    <mergeCell ref="I42:J42"/>
    <mergeCell ref="K42:L42"/>
    <mergeCell ref="M42:N42"/>
    <mergeCell ref="A45:F45"/>
    <mergeCell ref="G45:I45"/>
    <mergeCell ref="J45:M45"/>
    <mergeCell ref="A46:F46"/>
    <mergeCell ref="G46:I46"/>
    <mergeCell ref="J46:M46"/>
    <mergeCell ref="N46:N49"/>
    <mergeCell ref="A47:F47"/>
    <mergeCell ref="G47:I47"/>
    <mergeCell ref="J47:M47"/>
    <mergeCell ref="A48:F48"/>
    <mergeCell ref="G48:I48"/>
    <mergeCell ref="J48:M48"/>
    <mergeCell ref="A49:F49"/>
    <mergeCell ref="G49:I49"/>
    <mergeCell ref="J49:M49"/>
    <mergeCell ref="A52:N52"/>
    <mergeCell ref="A53:N53"/>
    <mergeCell ref="A54:N54"/>
  </mergeCells>
  <pageMargins left="0.620079" right="0.472441" top="0.472441" bottom="0.472441" header="0.0" footer="0.0"/>
  <pageSetup paperSize="9" orientation="portrait"/>
  <rowBreaks count="0" manualBreakCount="0">
    </rowBreaks>
</worksheet>
</file>