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<sst xmlns="http://schemas.openxmlformats.org/spreadsheetml/2006/main" count="29" uniqueCount="29">
  <si>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</si>
  <si>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RSS045</t>
  </si>
  <si>
    <t xml:space="preserve">m²</t>
  </si>
  <si>
    <t xml:space="preserve">Pavimento vinílico heteroxéneo, antiesvarante, en rolo.</t>
  </si>
  <si>
    <r>
      <rPr>
        <b/>
        <sz val="7.80"/>
        <color rgb="FF000000"/>
        <rFont val="Arial"/>
        <family val="2"/>
      </rPr>
      <t xml:space="preserve">Pavimento vinílico heteroxéneo, antiesvarante, de 2,0 mm de espesura total, con capa de uso de 1,0 mm de espesor, con tratamento de protección superficial a base de poliuretano, cor a escoller; suministrado en rolos de 200 cm de anchura</t>
    </r>
    <r>
      <rPr>
        <sz val="7.80"/>
        <color rgb="FF000000"/>
        <rFont val="Arial"/>
        <family val="2"/>
      </rPr>
      <t xml:space="preserve">, instalado sobre base soporte (non incluída neste prezo) e fixado con adhesivo de contacto.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</si>
  <si>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</si>
  <si>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</si>
  <si>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</si>
  <si>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</si>
  <si>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</si>
  <si>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</si>
  <si>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mt18dww010</t>
  </si>
  <si>
    <t xml:space="preserve">kg</t>
  </si>
  <si>
    <t xml:space="preserve">Adhesivo de contacto a base de resina acrílica en dispersión acuosa, para pavimento de goma, caucho, linóleo, PVC, moqueta e textil.</t>
  </si>
  <si>
    <t xml:space="preserve">mt18dsi070a</t>
  </si>
  <si>
    <t xml:space="preserve">m²</t>
  </si>
  <si>
    <t xml:space="preserve">Lámina heteroxénea de PVC, antiesvarante, de 2,0 mm de espesura total, con capa de uso de 1,0 mm de espesor, con tratamento de protección superficial a base de poliuretano, cor a escoller; peso total: 3100 g/m²; clasificación ó uso, segundo UNE-EN ISO 10874: clase 23 para uso doméstico; clase 34 para uso comercial; clase 43 para uso industrial; redución do ruído de impactos 4 dB, segundo UNE-EN ISO 140-8; resistencia ó lume Bfl S1, segundo UNE-EN 13501-1.</t>
  </si>
  <si>
    <t xml:space="preserve">mo024</t>
  </si>
  <si>
    <t xml:space="preserve">h</t>
  </si>
  <si>
    <t xml:space="preserve">Oficial 1ª instalador de revestimientos flexibles.</t>
  </si>
  <si>
    <t xml:space="preserve">mo059</t>
  </si>
  <si>
    <t xml:space="preserve">h</t>
  </si>
  <si>
    <t xml:space="preserve">Axudante instalador de revestimientos flexibles.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</si>
  <si>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</si>
  <si>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</si>
  <si>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</si>
  <si>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</si>
  <si>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11,00€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</si>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</sst>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11" customWidth="1"/>
    <col min="2" max="2" width="3.79" customWidth="1"/>
    <col min="3" max="3" width="6.41" customWidth="1"/>
    <col min="4" max="4" width="21.27" customWidth="1"/>
    <col min="5" max="5" width="30.02" customWidth="1"/>
    <col min="6" max="6" width="14.86" customWidth="1"/>
    <col min="7" max="7" width="4.37" customWidth="1"/>
    <col min="8" max="8" width="6.41" customWidth="1"/>
    <col min="9" max="9" width="4.08" customWidth="1"/>
    <col min="10" max="10" width="2.04" customWidth="1"/>
    <col min="11" max="11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 t="s">
        <v>9</v>
      </c>
      <c r="J7" s="9"/>
      <c r="K7" s="9" t="s">
        <v>10</v>
      </c>
    </row>
    <row r="8" spans="1:11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0.250000</v>
      </c>
      <c r="I8" s="16">
        <v>4.620000</v>
      </c>
      <c r="J8" s="16"/>
      <c r="K8" s="16">
        <f ca="1">ROUND(INDIRECT(ADDRESS(ROW()+(0), COLUMN()+(-3), 1))*INDIRECT(ADDRESS(ROW()+(0), COLUMN()+(-2), 1)), 2)</f>
        <v>1.160000</v>
      </c>
    </row>
    <row r="9" spans="1:11" ht="60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1.050000</v>
      </c>
      <c r="I9" s="20">
        <v>19.280000</v>
      </c>
      <c r="J9" s="20"/>
      <c r="K9" s="20">
        <f ca="1">ROUND(INDIRECT(ADDRESS(ROW()+(0), COLUMN()+(-3), 1))*INDIRECT(ADDRESS(ROW()+(0), COLUMN()+(-2), 1)), 2)</f>
        <v>20.240000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0.177000</v>
      </c>
      <c r="I10" s="20">
        <v>15.280000</v>
      </c>
      <c r="J10" s="20"/>
      <c r="K10" s="20">
        <f ca="1">ROUND(INDIRECT(ADDRESS(ROW()+(0), COLUMN()+(-3), 1))*INDIRECT(ADDRESS(ROW()+(0), COLUMN()+(-2), 1)), 2)</f>
        <v>2.700000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2"/>
      <c r="H11" s="23">
        <v>0.098000</v>
      </c>
      <c r="I11" s="24">
        <v>14.650000</v>
      </c>
      <c r="J11" s="24"/>
      <c r="K11" s="24">
        <f ca="1">ROUND(INDIRECT(ADDRESS(ROW()+(0), COLUMN()+(-3), 1))*INDIRECT(ADDRESS(ROW()+(0), COLUMN()+(-2), 1)), 2)</f>
        <v>1.440000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0"/>
      <c r="H12" s="14">
        <v>2.000000</v>
      </c>
      <c r="I12" s="16">
        <f ca="1">ROUND(SUM(INDIRECT(ADDRESS(ROW()+(-1), COLUMN()+(2), 1)),INDIRECT(ADDRESS(ROW()+(-2), COLUMN()+(2), 1)),INDIRECT(ADDRESS(ROW()+(-3), COLUMN()+(2), 1)),INDIRECT(ADDRESS(ROW()+(-4), COLUMN()+(2), 1))), 2)</f>
        <v>25.540000</v>
      </c>
      <c r="J12" s="16"/>
      <c r="K12" s="16">
        <f ca="1">ROUND(INDIRECT(ADDRESS(ROW()+(0), COLUMN()+(-3), 1))*INDIRECT(ADDRESS(ROW()+(0), COLUMN()+(-2), 1))/100, 2)</f>
        <v>0.510000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2"/>
      <c r="H13" s="23">
        <v>3.000000</v>
      </c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26.050000</v>
      </c>
      <c r="J13" s="24"/>
      <c r="K13" s="24">
        <f ca="1">ROUND(INDIRECT(ADDRESS(ROW()+(0), COLUMN()+(-3), 1))*INDIRECT(ADDRESS(ROW()+(0), COLUMN()+(-2), 1))/100, 2)</f>
        <v>0.780000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7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26.830000</v>
      </c>
    </row>
  </sheetData>
  <mergeCells count="21">
    <mergeCell ref="A1:K1"/>
    <mergeCell ref="A3:C3"/>
    <mergeCell ref="G3:I3"/>
    <mergeCell ref="J3:K3"/>
    <mergeCell ref="A4:K4"/>
    <mergeCell ref="C7:G7"/>
    <mergeCell ref="I7:J7"/>
    <mergeCell ref="C8:G8"/>
    <mergeCell ref="I8:J8"/>
    <mergeCell ref="C9:G9"/>
    <mergeCell ref="I9:J9"/>
    <mergeCell ref="C10:G10"/>
    <mergeCell ref="I10:J10"/>
    <mergeCell ref="C11:G11"/>
    <mergeCell ref="I11:J11"/>
    <mergeCell ref="C12:G12"/>
    <mergeCell ref="I12:J12"/>
    <mergeCell ref="C13:G13"/>
    <mergeCell ref="I13:J13"/>
    <mergeCell ref="A14:G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