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<sst xmlns="http://schemas.openxmlformats.org/spreadsheetml/2006/main" count="42" uniqueCount="42">
  <si>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</si>
  <si>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RSP011</t>
  </si>
  <si>
    <t xml:space="preserve">m²</t>
  </si>
  <si>
    <t xml:space="preserve">Solado de pedra natural con morteiro de cemento como material de agarre.</t>
  </si>
  <si>
    <r>
      <rPr>
        <sz val="7.80"/>
        <color rgb="FF000000"/>
        <rFont val="Arial"/>
        <family val="2"/>
      </rPr>
      <t xml:space="preserve">Solado de baldosas de </t>
    </r>
    <r>
      <rPr>
        <b/>
        <sz val="7.80"/>
        <color rgb="FF000000"/>
        <rFont val="Arial"/>
        <family val="2"/>
      </rPr>
      <t xml:space="preserve">mármore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Crema Levante</t>
    </r>
    <r>
      <rPr>
        <sz val="7.80"/>
        <color rgb="FF000000"/>
        <rFont val="Arial"/>
        <family val="2"/>
      </rPr>
      <t xml:space="preserve">, para interiores, </t>
    </r>
    <r>
      <rPr>
        <b/>
        <sz val="7.80"/>
        <color rgb="FF000000"/>
        <rFont val="Arial"/>
        <family val="2"/>
      </rPr>
      <t xml:space="preserve">60x30x2</t>
    </r>
    <r>
      <rPr>
        <sz val="7.80"/>
        <color rgb="FF000000"/>
        <rFont val="Arial"/>
        <family val="2"/>
      </rPr>
      <t xml:space="preserve"> cm, acabado </t>
    </r>
    <r>
      <rPr>
        <b/>
        <sz val="7.80"/>
        <color rgb="FF000000"/>
        <rFont val="Arial"/>
        <family val="2"/>
      </rPr>
      <t xml:space="preserve">pulido</t>
    </r>
    <r>
      <rPr>
        <sz val="7.80"/>
        <color rgb="FF000000"/>
        <rFont val="Arial"/>
        <family val="2"/>
      </rPr>
      <t xml:space="preserve">, recibidas con </t>
    </r>
    <r>
      <rPr>
        <b/>
        <sz val="7.80"/>
        <color rgb="FF000000"/>
        <rFont val="Arial"/>
        <family val="2"/>
      </rPr>
      <t xml:space="preserve">morteiro de cemento, con area de miga M-5</t>
    </r>
    <r>
      <rPr>
        <sz val="7.80"/>
        <color rgb="FF000000"/>
        <rFont val="Arial"/>
        <family val="2"/>
      </rPr>
      <t xml:space="preserve"> e rexuntadas con </t>
    </r>
    <r>
      <rPr>
        <b/>
        <sz val="7.80"/>
        <color rgb="FF000000"/>
        <rFont val="Arial"/>
        <family val="2"/>
      </rPr>
      <t xml:space="preserve">morteiro de xuntas cementoso, CG1, para xunta mínima (entre 1,5 e 3 mm), con a mesma tonalidade das pezas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</si>
  <si>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</si>
  <si>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</si>
  <si>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</si>
  <si>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</si>
  <si>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</si>
  <si>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</si>
  <si>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mt09mor011b</t>
  </si>
  <si>
    <t xml:space="preserve">m³</t>
  </si>
  <si>
    <t xml:space="preserve">Morteiro de cemento CEM II/B-P 32,5 N tipo M-5, confecionado na obra con area de faragulla (area arcosita composta de feldespatos, cuarzo e unha pequena cantidade de arxila), con 250 kg/m³ de cemento e unha proporción en volume 1/6.</t>
  </si>
  <si>
    <t xml:space="preserve">mt18bmn010lha</t>
  </si>
  <si>
    <t xml:space="preserve">m²</t>
  </si>
  <si>
    <t xml:space="preserve">Baldosa de mármore nacional, Crema Levante pulido, 60x30x2 cm, segundo UNE-EN 12058.</t>
  </si>
  <si>
    <t xml:space="preserve">mt09mcr060c</t>
  </si>
  <si>
    <t xml:space="preserve">kg</t>
  </si>
  <si>
    <t xml:space="preserve">Morteiro de juntas cementoso, CG1, para xunta mínima entre 1,5 e 3 mm, segundo UNE-EN 13888.</t>
  </si>
  <si>
    <t xml:space="preserve">mo021</t>
  </si>
  <si>
    <t xml:space="preserve">h</t>
  </si>
  <si>
    <t xml:space="preserve">Oficial 1ª solador.</t>
  </si>
  <si>
    <t xml:space="preserve">mo056</t>
  </si>
  <si>
    <t xml:space="preserve">h</t>
  </si>
  <si>
    <t xml:space="preserve">Axudante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</si>
  <si>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</si>
  <si>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</si>
  <si>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</si>
  <si>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</si>
  <si>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3,27€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</si>
  <si>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</si>
  <si>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</si>
  <si>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</si>
  <si>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</si>
  <si>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</si>
  <si>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12058:2005</t>
  </si>
  <si>
    <t xml:space="preserve">3/4</t>
  </si>
  <si>
    <t xml:space="preserve">Productos de piedra natural. Baldosas para pavimentos y escaleras.Requisitos.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</si>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</sst>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54" customWidth="1"/>
    <col min="4" max="4" width="22.15" customWidth="1"/>
    <col min="5" max="5" width="25.79" customWidth="1"/>
    <col min="6" max="6" width="10.64" customWidth="1"/>
    <col min="7" max="7" width="5.10" customWidth="1"/>
    <col min="8" max="8" width="4.95" customWidth="1"/>
    <col min="9" max="9" width="3.06" customWidth="1"/>
    <col min="10" max="10" width="3.35" customWidth="1"/>
    <col min="11" max="11" width="4.23" customWidth="1"/>
    <col min="12" max="12" width="2.91" customWidth="1"/>
    <col min="13" max="13" width="4.23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0.032000</v>
      </c>
      <c r="J8" s="14"/>
      <c r="K8" s="16">
        <v>115.400000</v>
      </c>
      <c r="L8" s="16"/>
      <c r="M8" s="16">
        <f ca="1">ROUND(INDIRECT(ADDRESS(ROW()+(0), COLUMN()+(-4), 1))*INDIRECT(ADDRESS(ROW()+(0), COLUMN()+(-2), 1)), 2)</f>
        <v>3.690000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1.050000</v>
      </c>
      <c r="J9" s="19"/>
      <c r="K9" s="20">
        <v>20.070000</v>
      </c>
      <c r="L9" s="20"/>
      <c r="M9" s="20">
        <f ca="1">ROUND(INDIRECT(ADDRESS(ROW()+(0), COLUMN()+(-4), 1))*INDIRECT(ADDRESS(ROW()+(0), COLUMN()+(-2), 1)), 2)</f>
        <v>21.070000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0.150000</v>
      </c>
      <c r="J10" s="19"/>
      <c r="K10" s="20">
        <v>0.700000</v>
      </c>
      <c r="L10" s="20"/>
      <c r="M10" s="20">
        <f ca="1">ROUND(INDIRECT(ADDRESS(ROW()+(0), COLUMN()+(-4), 1))*INDIRECT(ADDRESS(ROW()+(0), COLUMN()+(-2), 1)), 2)</f>
        <v>0.110000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0.326000</v>
      </c>
      <c r="J11" s="19"/>
      <c r="K11" s="20">
        <v>15.280000</v>
      </c>
      <c r="L11" s="20"/>
      <c r="M11" s="20">
        <f ca="1">ROUND(INDIRECT(ADDRESS(ROW()+(0), COLUMN()+(-4), 1))*INDIRECT(ADDRESS(ROW()+(0), COLUMN()+(-2), 1)), 2)</f>
        <v>4.980000</v>
      </c>
      <c r="N11" s="20"/>
    </row>
    <row r="12" spans="1:14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2"/>
      <c r="I12" s="23">
        <v>0.326000</v>
      </c>
      <c r="J12" s="23"/>
      <c r="K12" s="24">
        <v>14.650000</v>
      </c>
      <c r="L12" s="24"/>
      <c r="M12" s="24">
        <f ca="1">ROUND(INDIRECT(ADDRESS(ROW()+(0), COLUMN()+(-4), 1))*INDIRECT(ADDRESS(ROW()+(0), COLUMN()+(-2), 1)), 2)</f>
        <v>4.780000</v>
      </c>
      <c r="N12" s="24"/>
    </row>
    <row r="13" spans="1:14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0"/>
      <c r="I13" s="14">
        <v>2.000000</v>
      </c>
      <c r="J13" s="14"/>
      <c r="K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34.630000</v>
      </c>
      <c r="L13" s="16"/>
      <c r="M13" s="16">
        <f ca="1">ROUND(INDIRECT(ADDRESS(ROW()+(0), COLUMN()+(-4), 1))*INDIRECT(ADDRESS(ROW()+(0), COLUMN()+(-2), 1))/100, 2)</f>
        <v>0.690000</v>
      </c>
      <c r="N13" s="16"/>
    </row>
    <row r="14" spans="1:14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2"/>
      <c r="I14" s="23">
        <v>3.000000</v>
      </c>
      <c r="J14" s="23"/>
      <c r="K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35.320000</v>
      </c>
      <c r="L14" s="24"/>
      <c r="M14" s="24">
        <f ca="1">ROUND(INDIRECT(ADDRESS(ROW()+(0), COLUMN()+(-4), 1))*INDIRECT(ADDRESS(ROW()+(0), COLUMN()+(-2), 1))/100, 2)</f>
        <v>1.060000</v>
      </c>
      <c r="N14" s="24"/>
    </row>
    <row r="15" spans="1:14" ht="12.00" thickBot="1" customHeight="1">
      <c r="A15" s="6" t="s">
        <v>30</v>
      </c>
      <c r="B15" s="7"/>
      <c r="C15" s="7"/>
      <c r="D15" s="7"/>
      <c r="E15" s="7"/>
      <c r="F15" s="7"/>
      <c r="G15" s="7"/>
      <c r="H15" s="7"/>
      <c r="I15" s="25"/>
      <c r="J15" s="25"/>
      <c r="K15" s="6" t="s">
        <v>31</v>
      </c>
      <c r="L15" s="6"/>
      <c r="M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36.380000</v>
      </c>
      <c r="N15" s="26"/>
    </row>
    <row r="18" spans="1:14" ht="21.60" thickBot="1" customHeight="1">
      <c r="A18" s="27" t="s">
        <v>32</v>
      </c>
      <c r="B18" s="27"/>
      <c r="C18" s="27"/>
      <c r="D18" s="27"/>
      <c r="E18" s="27"/>
      <c r="F18" s="27"/>
      <c r="G18" s="27" t="s">
        <v>33</v>
      </c>
      <c r="H18" s="27"/>
      <c r="I18" s="27"/>
      <c r="J18" s="27" t="s">
        <v>34</v>
      </c>
      <c r="K18" s="27"/>
      <c r="L18" s="27"/>
      <c r="M18" s="27"/>
      <c r="N18" s="27" t="s">
        <v>35</v>
      </c>
    </row>
    <row r="19" spans="1:14" ht="12.00" thickBot="1" customHeight="1">
      <c r="A19" s="28" t="s">
        <v>36</v>
      </c>
      <c r="B19" s="28"/>
      <c r="C19" s="28"/>
      <c r="D19" s="28"/>
      <c r="E19" s="28"/>
      <c r="F19" s="28"/>
      <c r="G19" s="29">
        <v>192005.000000</v>
      </c>
      <c r="H19" s="29"/>
      <c r="I19" s="29"/>
      <c r="J19" s="29">
        <v>192006.000000</v>
      </c>
      <c r="K19" s="29"/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  <c r="N20" s="31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A15:H15"/>
    <mergeCell ref="I15:J15"/>
    <mergeCell ref="K15:L15"/>
    <mergeCell ref="M15:N15"/>
    <mergeCell ref="A18:F18"/>
    <mergeCell ref="G18:I18"/>
    <mergeCell ref="J18:M18"/>
    <mergeCell ref="A19:F19"/>
    <mergeCell ref="G19:I20"/>
    <mergeCell ref="J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