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<sst xmlns="http://schemas.openxmlformats.org/spreadsheetml/2006/main" count="38" uniqueCount="38">
  <si>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</si>
  <si>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RSI010</t>
  </si>
  <si>
    <t xml:space="preserve">m²</t>
  </si>
  <si>
    <t xml:space="preserve">Pavimento industrial cementoso, sistema "BASF Construction Chemical".</t>
  </si>
  <si>
    <r>
      <rPr>
        <sz val="7.80"/>
        <color rgb="FF000000"/>
        <rFont val="Arial"/>
        <family val="2"/>
      </rPr>
      <t xml:space="preserve">Pavimento industrial cementoso con soleira </t>
    </r>
    <r>
      <rPr>
        <b/>
        <sz val="7.80"/>
        <color rgb="FF000000"/>
        <rFont val="Arial"/>
        <family val="2"/>
      </rPr>
      <t xml:space="preserve">de formigón en masa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10</t>
    </r>
    <r>
      <rPr>
        <sz val="7.80"/>
        <color rgb="FF000000"/>
        <rFont val="Arial"/>
        <family val="2"/>
      </rPr>
      <t xml:space="preserve"> cm de espesor, realizada con </t>
    </r>
    <r>
      <rPr>
        <b/>
        <sz val="7.80"/>
        <color rgb="FF000000"/>
        <rFont val="Arial"/>
        <family val="2"/>
      </rPr>
      <t xml:space="preserve">formigón HM-10/B/20/I fabricado en central e verquido dende camión, extendido e vibrado manual</t>
    </r>
    <r>
      <rPr>
        <sz val="7.80"/>
        <color rgb="FF000000"/>
        <rFont val="Arial"/>
        <family val="2"/>
      </rPr>
      <t xml:space="preserve">; acabado mediante fratasado mecánico y tratado superficialmente con </t>
    </r>
    <r>
      <rPr>
        <b/>
        <sz val="7.80"/>
        <color rgb="FF000000"/>
        <rFont val="Arial"/>
        <family val="2"/>
      </rPr>
      <t xml:space="preserve">morteiro de rodadura, Mastertop 100 "BASF Construction Chemical", cor Gris Natural, con áridos de cuarzo, pigmentos e aditivos, rendemento 5 kg/m²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</si>
  <si>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</si>
  <si>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</si>
  <si>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</si>
  <si>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</si>
  <si>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</si>
  <si>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</si>
  <si>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mt10hmf010Km</t>
  </si>
  <si>
    <t xml:space="preserve">m³</t>
  </si>
  <si>
    <t xml:space="preserve">Formigón HM-10/B/20/I, fabricado en central.</t>
  </si>
  <si>
    <t xml:space="preserve">mt09bnc010s</t>
  </si>
  <si>
    <t xml:space="preserve">kg</t>
  </si>
  <si>
    <t xml:space="preserve">Morteiro de rodadura, Mastertop 100 "BASF Construction Chemical", cor Gris Natural, composto de cemento, áridos seleccionados de cuarzo, pigmentos orgánicos e aditivos, cunha densidade aparente de 1330 kg/m³, unha resistencia á compresión de 75000 kN/m² e unha resistencia á abrasión con método Böhme UNE-EN 13892-3 de 10,9 cm³ / 50 cm².</t>
  </si>
  <si>
    <t xml:space="preserve">mq04dua020b</t>
  </si>
  <si>
    <t xml:space="preserve">h</t>
  </si>
  <si>
    <t xml:space="preserve">Dumper de descarga frontal de 2 t de carga útil, con mecanismo hidráulico.</t>
  </si>
  <si>
    <t xml:space="preserve">mq06vib020</t>
  </si>
  <si>
    <t xml:space="preserve">h</t>
  </si>
  <si>
    <t xml:space="preserve">Regla vibrante de 3 m.</t>
  </si>
  <si>
    <t xml:space="preserve">mq06fra010</t>
  </si>
  <si>
    <t xml:space="preserve">h</t>
  </si>
  <si>
    <t xml:space="preserve">Fratasadora mecánica de formigón.</t>
  </si>
  <si>
    <t xml:space="preserve">mo018</t>
  </si>
  <si>
    <t xml:space="preserve">h</t>
  </si>
  <si>
    <t xml:space="preserve">Oficial 1ª construcción.</t>
  </si>
  <si>
    <t xml:space="preserve">mo104</t>
  </si>
  <si>
    <t xml:space="preserve">h</t>
  </si>
  <si>
    <t xml:space="preserve">Peón ordinario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</si>
  <si>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</si>
  <si>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</si>
  <si>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</si>
  <si>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</si>
  <si>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12,53€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</si>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</sst>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3.79" customWidth="1"/>
    <col min="3" max="3" width="4.52" customWidth="1"/>
    <col min="4" max="4" width="21.71" customWidth="1"/>
    <col min="5" max="5" width="28.85" customWidth="1"/>
    <col min="6" max="6" width="15.15" customWidth="1"/>
    <col min="7" max="7" width="5.10" customWidth="1"/>
    <col min="8" max="8" width="6.41" customWidth="1"/>
    <col min="9" max="9" width="3.64" customWidth="1"/>
    <col min="10" max="10" width="2.48" customWidth="1"/>
    <col min="11" max="11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0.105000</v>
      </c>
      <c r="I8" s="16">
        <v>62.090000</v>
      </c>
      <c r="J8" s="16"/>
      <c r="K8" s="16">
        <f ca="1">ROUND(INDIRECT(ADDRESS(ROW()+(0), COLUMN()+(-3), 1))*INDIRECT(ADDRESS(ROW()+(0), COLUMN()+(-2), 1)), 2)</f>
        <v>6.520000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5.000000</v>
      </c>
      <c r="I9" s="20">
        <v>0.560000</v>
      </c>
      <c r="J9" s="20"/>
      <c r="K9" s="20">
        <f ca="1">ROUND(INDIRECT(ADDRESS(ROW()+(0), COLUMN()+(-3), 1))*INDIRECT(ADDRESS(ROW()+(0), COLUMN()+(-2), 1)), 2)</f>
        <v>2.800000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0.019000</v>
      </c>
      <c r="I10" s="20">
        <v>9.250000</v>
      </c>
      <c r="J10" s="20"/>
      <c r="K10" s="20">
        <f ca="1">ROUND(INDIRECT(ADDRESS(ROW()+(0), COLUMN()+(-3), 1))*INDIRECT(ADDRESS(ROW()+(0), COLUMN()+(-2), 1)), 2)</f>
        <v>0.180000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0.016000</v>
      </c>
      <c r="I11" s="20">
        <v>4.660000</v>
      </c>
      <c r="J11" s="20"/>
      <c r="K11" s="20">
        <f ca="1">ROUND(INDIRECT(ADDRESS(ROW()+(0), COLUMN()+(-3), 1))*INDIRECT(ADDRESS(ROW()+(0), COLUMN()+(-2), 1)), 2)</f>
        <v>0.070000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0.557000</v>
      </c>
      <c r="I12" s="20">
        <v>5.060000</v>
      </c>
      <c r="J12" s="20"/>
      <c r="K12" s="20">
        <f ca="1">ROUND(INDIRECT(ADDRESS(ROW()+(0), COLUMN()+(-3), 1))*INDIRECT(ADDRESS(ROW()+(0), COLUMN()+(-2), 1)), 2)</f>
        <v>2.820000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0.248000</v>
      </c>
      <c r="I13" s="20">
        <v>15.280000</v>
      </c>
      <c r="J13" s="20"/>
      <c r="K13" s="20">
        <f ca="1">ROUND(INDIRECT(ADDRESS(ROW()+(0), COLUMN()+(-3), 1))*INDIRECT(ADDRESS(ROW()+(0), COLUMN()+(-2), 1)), 2)</f>
        <v>3.790000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0.366000</v>
      </c>
      <c r="I14" s="24">
        <v>13.970000</v>
      </c>
      <c r="J14" s="24"/>
      <c r="K14" s="24">
        <f ca="1">ROUND(INDIRECT(ADDRESS(ROW()+(0), COLUMN()+(-3), 1))*INDIRECT(ADDRESS(ROW()+(0), COLUMN()+(-2), 1)), 2)</f>
        <v>5.110000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21.290000</v>
      </c>
      <c r="J15" s="16"/>
      <c r="K15" s="16">
        <f ca="1">ROUND(INDIRECT(ADDRESS(ROW()+(0), COLUMN()+(-3), 1))*INDIRECT(ADDRESS(ROW()+(0), COLUMN()+(-2), 1))/100, 2)</f>
        <v>0.430000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21.720000</v>
      </c>
      <c r="J16" s="24"/>
      <c r="K16" s="24">
        <f ca="1">ROUND(INDIRECT(ADDRESS(ROW()+(0), COLUMN()+(-3), 1))*INDIRECT(ADDRESS(ROW()+(0), COLUMN()+(-2), 1))/100, 2)</f>
        <v>0.650000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22.370000</v>
      </c>
    </row>
  </sheetData>
  <mergeCells count="27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C13:G13"/>
    <mergeCell ref="I13:J13"/>
    <mergeCell ref="C14:G14"/>
    <mergeCell ref="I14:J14"/>
    <mergeCell ref="C15:G15"/>
    <mergeCell ref="I15:J15"/>
    <mergeCell ref="C16:G16"/>
    <mergeCell ref="I16:J16"/>
    <mergeCell ref="A17:G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