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<sst xmlns="http://schemas.openxmlformats.org/spreadsheetml/2006/main" count="60" uniqueCount="60">
  <si>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</si>
  <si>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REP010</t>
  </si>
  <si>
    <t xml:space="preserve">Ude</t>
  </si>
  <si>
    <t xml:space="preserve">Revestimento de escaleira de pedra natural.</t>
  </si>
  <si>
    <r>
      <rPr>
        <sz val="7.80"/>
        <color rgb="FF000000"/>
        <rFont val="Arial"/>
        <family val="2"/>
      </rPr>
      <t xml:space="preserve">Revestimento de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chanzos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ancho, mediante </t>
    </r>
    <r>
      <rPr>
        <b/>
        <sz val="7.80"/>
        <color rgb="FF000000"/>
        <rFont val="Arial"/>
        <family val="2"/>
      </rPr>
      <t xml:space="preserve">solado de mesetas e</t>
    </r>
    <r>
      <rPr>
        <sz val="7.80"/>
        <color rgb="FF000000"/>
        <rFont val="Arial"/>
        <family val="2"/>
      </rPr>
      <t xml:space="preserve"> forrado de chanzo formado por </t>
    </r>
    <r>
      <rPr>
        <b/>
        <sz val="7.80"/>
        <color rgb="FF000000"/>
        <rFont val="Arial"/>
        <family val="2"/>
      </rPr>
      <t xml:space="preserve">pegada de mármore Crema Levante, acabado pulido, tabica de mármore Crema Levante, acabado pulido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sobrezanca de mármore Crema Levante de dúas pezas de 37x7x2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</si>
  <si>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</si>
  <si>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</si>
  <si>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</si>
  <si>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</si>
  <si>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</si>
  <si>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</si>
  <si>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mt18pmn110la</t>
  </si>
  <si>
    <t xml:space="preserve">Ude</t>
  </si>
  <si>
    <t xml:space="preserve">Pegada de chanzo recto de mármore nacional, Crema Levante, lonxitude ata 100 cm e 3 cm de espesor, cara e cantos pulidos.</t>
  </si>
  <si>
    <t xml:space="preserve">mt18pmn111la</t>
  </si>
  <si>
    <t xml:space="preserve">Ude</t>
  </si>
  <si>
    <t xml:space="preserve">Tabica para peldaño de mármore nacional, Crema Levante, ata 100 cm de longo por 16 cm de ancho e 2 cm de espesor, pulida.</t>
  </si>
  <si>
    <t xml:space="preserve">mt18zmn010ka</t>
  </si>
  <si>
    <t xml:space="preserve">Ude</t>
  </si>
  <si>
    <t xml:space="preserve">Zanquín de mármore nacional, Crema Levante, de dúas pezas, 37x7x2 cm, cara e cantos pulidos.</t>
  </si>
  <si>
    <t xml:space="preserve">mt18bmn010lja</t>
  </si>
  <si>
    <t xml:space="preserve">m²</t>
  </si>
  <si>
    <t xml:space="preserve">Baldosa de mármore nacional, Crema Levante pulido, 60x40x2 cm, segundo UNE-EN 12058.</t>
  </si>
  <si>
    <t xml:space="preserve">mt18rmn010la</t>
  </si>
  <si>
    <t xml:space="preserve">m</t>
  </si>
  <si>
    <t xml:space="preserve">Rodapé de mármore nacional, Crema Levante, 7x1 cm, cara e cantos pulidos.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</si>
  <si>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</si>
  <si>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</si>
  <si>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</si>
  <si>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</si>
  <si>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</si>
  <si>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</si>
  <si>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mt01ara010</t>
  </si>
  <si>
    <t xml:space="preserve">m³</t>
  </si>
  <si>
    <t xml:space="preserve">Area de 0 a 5 mm de diámetro.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</si>
  <si>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</si>
  <si>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</si>
  <si>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</si>
  <si>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</si>
  <si>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</si>
  <si>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</si>
  <si>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</si>
  <si>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</si>
  <si>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</si>
  <si>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</si>
  <si>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</si>
  <si>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</si>
  <si>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</si>
  <si>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109,94€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</si>
  <si>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</si>
  <si>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</si>
  <si>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</si>
  <si>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</si>
  <si>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</si>
  <si>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12058:2005</t>
  </si>
  <si>
    <t xml:space="preserve">3/4</t>
  </si>
  <si>
    <t xml:space="preserve">Productos de piedra natural. Baldosas para pavimentos y escaleras.Requisitos.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</si>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</sst>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3.93" customWidth="1"/>
    <col min="4" max="4" width="22.59" customWidth="1"/>
    <col min="5" max="5" width="28.85" customWidth="1"/>
    <col min="6" max="6" width="8.16" customWidth="1"/>
    <col min="7" max="7" width="6.70" customWidth="1"/>
    <col min="8" max="8" width="2.62" customWidth="1"/>
    <col min="9" max="9" width="3.79" customWidth="1"/>
    <col min="10" max="10" width="3.35" customWidth="1"/>
    <col min="11" max="11" width="5.10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17.000000</v>
      </c>
      <c r="J8" s="14"/>
      <c r="K8" s="16">
        <v>10.820000</v>
      </c>
      <c r="L8" s="16"/>
      <c r="M8" s="16">
        <f ca="1">ROUND(INDIRECT(ADDRESS(ROW()+(0), COLUMN()+(-4), 1))*INDIRECT(ADDRESS(ROW()+(0), COLUMN()+(-2), 1)), 2)</f>
        <v>183.940000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17.000000</v>
      </c>
      <c r="J9" s="19"/>
      <c r="K9" s="20">
        <v>8.120000</v>
      </c>
      <c r="L9" s="20"/>
      <c r="M9" s="20">
        <f ca="1">ROUND(INDIRECT(ADDRESS(ROW()+(0), COLUMN()+(-4), 1))*INDIRECT(ADDRESS(ROW()+(0), COLUMN()+(-2), 1)), 2)</f>
        <v>138.040000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17.000000</v>
      </c>
      <c r="J10" s="19"/>
      <c r="K10" s="20">
        <v>2.370000</v>
      </c>
      <c r="L10" s="20"/>
      <c r="M10" s="20">
        <f ca="1">ROUND(INDIRECT(ADDRESS(ROW()+(0), COLUMN()+(-4), 1))*INDIRECT(ADDRESS(ROW()+(0), COLUMN()+(-2), 1)), 2)</f>
        <v>40.290000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2.100000</v>
      </c>
      <c r="J11" s="19"/>
      <c r="K11" s="20">
        <v>20.730000</v>
      </c>
      <c r="L11" s="20"/>
      <c r="M11" s="20">
        <f ca="1">ROUND(INDIRECT(ADDRESS(ROW()+(0), COLUMN()+(-4), 1))*INDIRECT(ADDRESS(ROW()+(0), COLUMN()+(-2), 1)), 2)</f>
        <v>43.530000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4.000000</v>
      </c>
      <c r="J12" s="19"/>
      <c r="K12" s="20">
        <v>1.050000</v>
      </c>
      <c r="L12" s="20"/>
      <c r="M12" s="20">
        <f ca="1">ROUND(INDIRECT(ADDRESS(ROW()+(0), COLUMN()+(-4), 1))*INDIRECT(ADDRESS(ROW()+(0), COLUMN()+(-2), 1)), 2)</f>
        <v>4.200000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0.340000</v>
      </c>
      <c r="J13" s="19"/>
      <c r="K13" s="20">
        <v>115.300000</v>
      </c>
      <c r="L13" s="20"/>
      <c r="M13" s="20">
        <f ca="1">ROUND(INDIRECT(ADDRESS(ROW()+(0), COLUMN()+(-4), 1))*INDIRECT(ADDRESS(ROW()+(0), COLUMN()+(-2), 1)), 2)</f>
        <v>39.200000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2.550000</v>
      </c>
      <c r="J14" s="19"/>
      <c r="K14" s="20">
        <v>0.700000</v>
      </c>
      <c r="L14" s="20"/>
      <c r="M14" s="20">
        <f ca="1">ROUND(INDIRECT(ADDRESS(ROW()+(0), COLUMN()+(-4), 1))*INDIRECT(ADDRESS(ROW()+(0), COLUMN()+(-2), 1)), 2)</f>
        <v>1.790000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0.040000</v>
      </c>
      <c r="J15" s="19"/>
      <c r="K15" s="20">
        <v>12.020000</v>
      </c>
      <c r="L15" s="20"/>
      <c r="M15" s="20">
        <f ca="1">ROUND(INDIRECT(ADDRESS(ROW()+(0), COLUMN()+(-4), 1))*INDIRECT(ADDRESS(ROW()+(0), COLUMN()+(-2), 1)), 2)</f>
        <v>0.480000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11.385000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173.960000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11.385000</v>
      </c>
      <c r="J17" s="19"/>
      <c r="K17" s="20">
        <v>14.650000</v>
      </c>
      <c r="L17" s="20"/>
      <c r="M17" s="20">
        <f ca="1">ROUND(INDIRECT(ADDRESS(ROW()+(0), COLUMN()+(-4), 1))*INDIRECT(ADDRESS(ROW()+(0), COLUMN()+(-2), 1)), 2)</f>
        <v>166.790000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2"/>
      <c r="I18" s="23">
        <v>11.385000</v>
      </c>
      <c r="J18" s="23"/>
      <c r="K18" s="24">
        <v>13.970000</v>
      </c>
      <c r="L18" s="24"/>
      <c r="M18" s="24">
        <f ca="1">ROUND(INDIRECT(ADDRESS(ROW()+(0), COLUMN()+(-4), 1))*INDIRECT(ADDRESS(ROW()+(0), COLUMN()+(-2), 1)), 2)</f>
        <v>159.050000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0"/>
      <c r="I19" s="14">
        <v>2.000000</v>
      </c>
      <c r="J19" s="14"/>
      <c r="K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951.270000</v>
      </c>
      <c r="L19" s="16"/>
      <c r="M19" s="16">
        <f ca="1">ROUND(INDIRECT(ADDRESS(ROW()+(0), COLUMN()+(-4), 1))*INDIRECT(ADDRESS(ROW()+(0), COLUMN()+(-2), 1))/100, 2)</f>
        <v>19.030000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2"/>
      <c r="I20" s="23">
        <v>3.000000</v>
      </c>
      <c r="J20" s="23"/>
      <c r="K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970.300000</v>
      </c>
      <c r="L20" s="24"/>
      <c r="M20" s="24">
        <f ca="1">ROUND(INDIRECT(ADDRESS(ROW()+(0), COLUMN()+(-4), 1))*INDIRECT(ADDRESS(ROW()+(0), COLUMN()+(-2), 1))/100, 2)</f>
        <v>29.110000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7"/>
      <c r="I21" s="25"/>
      <c r="J21" s="25"/>
      <c r="K21" s="6" t="s">
        <v>49</v>
      </c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999.410000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192005.000000</v>
      </c>
      <c r="H25" s="29"/>
      <c r="I25" s="29"/>
      <c r="J25" s="29">
        <v>192006.000000</v>
      </c>
      <c r="K25" s="29"/>
      <c r="L25" s="29"/>
      <c r="M25" s="29"/>
      <c r="N25" s="29" t="s">
        <v>55</v>
      </c>
    </row>
    <row r="26" spans="1:14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A21:H21"/>
    <mergeCell ref="I21:J21"/>
    <mergeCell ref="K21:L21"/>
    <mergeCell ref="M21:N21"/>
    <mergeCell ref="A24:F24"/>
    <mergeCell ref="G24:I24"/>
    <mergeCell ref="J24:M24"/>
    <mergeCell ref="A25:F25"/>
    <mergeCell ref="G25:I26"/>
    <mergeCell ref="J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