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<sst xmlns="http://schemas.openxmlformats.org/spreadsheetml/2006/main" count="38" uniqueCount="38">
  <si>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</si>
  <si>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RCP040</t>
  </si>
  <si>
    <t xml:space="preserve">m²</t>
  </si>
  <si>
    <t xml:space="preserve">Chapado con sistema premontado "Stone Panel".</t>
  </si>
  <si>
    <r>
      <rPr>
        <sz val="7.80"/>
        <color rgb="FF000000"/>
        <rFont val="Arial"/>
        <family val="2"/>
      </rPr>
      <t xml:space="preserve">Chapado en paramento vertical </t>
    </r>
    <r>
      <rPr>
        <b/>
        <sz val="7.80"/>
        <color rgb="FF000000"/>
        <rFont val="Arial"/>
        <family val="2"/>
      </rPr>
      <t xml:space="preserve">ata 2,5 m</t>
    </r>
    <r>
      <rPr>
        <sz val="7.80"/>
        <color rgb="FF000000"/>
        <rFont val="Arial"/>
        <family val="2"/>
      </rPr>
      <t xml:space="preserve"> de altura, con </t>
    </r>
    <r>
      <rPr>
        <b/>
        <sz val="7.80"/>
        <color rgb="FF000000"/>
        <rFont val="Arial"/>
        <family val="2"/>
      </rPr>
      <t xml:space="preserve">sistema premontado Stone Panel cuarcita Orient Oro "CUPAMAT"</t>
    </r>
    <r>
      <rPr>
        <sz val="7.80"/>
        <color rgb="FF000000"/>
        <rFont val="Arial"/>
        <family val="2"/>
      </rPr>
      <t xml:space="preserve">, fixado con </t>
    </r>
    <r>
      <rPr>
        <b/>
        <sz val="7.80"/>
        <color rgb="FF000000"/>
        <rFont val="Arial"/>
        <family val="2"/>
      </rPr>
      <t xml:space="preserve">adhesivo cementoso mellorado, C2 TE, con deslizamento reducido e tempo aberto ampliado, gris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</si>
  <si>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</si>
  <si>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</si>
  <si>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</si>
  <si>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</si>
  <si>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</si>
  <si>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</si>
  <si>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mt19ppc010a</t>
  </si>
  <si>
    <t xml:space="preserve">m²</t>
  </si>
  <si>
    <t xml:space="preserve">Sistema premontado Stone Panel cuarcita Orient Oro "CUPAMAT", formado por laxas de cuarcita dourada sobre base de morteiro de cemento reforzado con armadura metálica, de 61x15,2 cm e un espesor de 4 a 6 cm. Incluso p/p de pezas de esquina.</t>
  </si>
  <si>
    <t xml:space="preserve">mt09mcr021q</t>
  </si>
  <si>
    <t xml:space="preserve">kg</t>
  </si>
  <si>
    <t xml:space="preserve">Adhesivo cementoso mellorado, C2 TE, con deslizamento reducido e tempo aberto ampliado, segundo UNE-EN 12004, cor gris.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</si>
  <si>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</si>
  <si>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</si>
  <si>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</si>
  <si>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</si>
  <si>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</si>
  <si>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</si>
  <si>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</si>
  <si>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</si>
  <si>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</si>
  <si>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</si>
  <si>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20,35€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</si>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</sst>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4.37" customWidth="1"/>
    <col min="4" max="4" width="19.23" customWidth="1"/>
    <col min="5" max="5" width="40.07" customWidth="1"/>
    <col min="6" max="6" width="2.19" customWidth="1"/>
    <col min="7" max="7" width="10.05" customWidth="1"/>
    <col min="8" max="8" width="0.58" customWidth="1"/>
    <col min="9" max="9" width="2.48" customWidth="1"/>
    <col min="10" max="10" width="3.35" customWidth="1"/>
    <col min="11" max="11" width="6.99" customWidth="1"/>
    <col min="12" max="12" width="4.3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98.100000</v>
      </c>
      <c r="L8" s="16">
        <f ca="1">ROUND(INDIRECT(ADDRESS(ROW()+(0), COLUMN()+(-4), 1))*INDIRECT(ADDRESS(ROW()+(0), COLUMN()+(-1), 1)), 2)</f>
        <v>103.010000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2.500000</v>
      </c>
      <c r="I9" s="19"/>
      <c r="J9" s="19"/>
      <c r="K9" s="20">
        <v>0.600000</v>
      </c>
      <c r="L9" s="20">
        <f ca="1">ROUND(INDIRECT(ADDRESS(ROW()+(0), COLUMN()+(-4), 1))*INDIRECT(ADDRESS(ROW()+(0), COLUMN()+(-1), 1)), 2)</f>
        <v>1.500000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0.315000</v>
      </c>
      <c r="I10" s="19"/>
      <c r="J10" s="19"/>
      <c r="K10" s="20">
        <v>15.280000</v>
      </c>
      <c r="L10" s="20">
        <f ca="1">ROUND(INDIRECT(ADDRESS(ROW()+(0), COLUMN()+(-4), 1))*INDIRECT(ADDRESS(ROW()+(0), COLUMN()+(-1), 1)), 2)</f>
        <v>4.810000</v>
      </c>
      <c r="M10" s="20"/>
    </row>
    <row r="11" spans="1:13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0.315000</v>
      </c>
      <c r="I11" s="23"/>
      <c r="J11" s="23"/>
      <c r="K11" s="24">
        <v>14.650000</v>
      </c>
      <c r="L11" s="24">
        <f ca="1">ROUND(INDIRECT(ADDRESS(ROW()+(0), COLUMN()+(-4), 1))*INDIRECT(ADDRESS(ROW()+(0), COLUMN()+(-1), 1)), 2)</f>
        <v>4.610000</v>
      </c>
      <c r="M11" s="24"/>
    </row>
    <row r="12" spans="1:13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4"/>
      <c r="J12" s="14"/>
      <c r="K12" s="16">
        <f ca="1">ROUND(SUM(INDIRECT(ADDRESS(ROW()+(-1), COLUMN()+(1), 1)),INDIRECT(ADDRESS(ROW()+(-2), COLUMN()+(1), 1)),INDIRECT(ADDRESS(ROW()+(-3), COLUMN()+(1), 1)),INDIRECT(ADDRESS(ROW()+(-4), COLUMN()+(1), 1))), 2)</f>
        <v>113.930000</v>
      </c>
      <c r="L12" s="16">
        <f ca="1">ROUND(INDIRECT(ADDRESS(ROW()+(0), COLUMN()+(-4), 1))*INDIRECT(ADDRESS(ROW()+(0), COLUMN()+(-1), 1))/100, 2)</f>
        <v>2.280000</v>
      </c>
      <c r="M12" s="16"/>
    </row>
    <row r="13" spans="1:13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3"/>
      <c r="J13" s="23"/>
      <c r="K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116.210000</v>
      </c>
      <c r="L13" s="24">
        <f ca="1">ROUND(INDIRECT(ADDRESS(ROW()+(0), COLUMN()+(-4), 1))*INDIRECT(ADDRESS(ROW()+(0), COLUMN()+(-1), 1))/100, 2)</f>
        <v>3.490000</v>
      </c>
      <c r="M13" s="24"/>
    </row>
    <row r="14" spans="1:13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25"/>
      <c r="J14" s="25"/>
      <c r="K14" s="6" t="s">
        <v>28</v>
      </c>
      <c r="L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119.700000</v>
      </c>
      <c r="M14" s="26"/>
    </row>
    <row r="17" spans="1:13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 t="s">
        <v>32</v>
      </c>
    </row>
    <row r="18" spans="1:13" ht="12.00" thickBot="1" customHeight="1">
      <c r="A18" s="28" t="s">
        <v>33</v>
      </c>
      <c r="B18" s="28"/>
      <c r="C18" s="28"/>
      <c r="D18" s="28"/>
      <c r="E18" s="28"/>
      <c r="F18" s="28"/>
      <c r="G18" s="29">
        <v>162008.000000</v>
      </c>
      <c r="H18" s="29"/>
      <c r="I18" s="29"/>
      <c r="J18" s="29">
        <v>162010.000000</v>
      </c>
      <c r="K18" s="29"/>
      <c r="L18" s="29"/>
      <c r="M18" s="29">
        <v>3.000000</v>
      </c>
    </row>
    <row r="19" spans="1:13" ht="21.6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41">
    <mergeCell ref="A1:M1"/>
    <mergeCell ref="A3:C3"/>
    <mergeCell ref="F3:H3"/>
    <mergeCell ref="I3:K3"/>
    <mergeCell ref="L3:M3"/>
    <mergeCell ref="A4:M4"/>
    <mergeCell ref="C7:G7"/>
    <mergeCell ref="H7:J7"/>
    <mergeCell ref="L7:M7"/>
    <mergeCell ref="C8:G8"/>
    <mergeCell ref="H8:J8"/>
    <mergeCell ref="L8:M8"/>
    <mergeCell ref="C9:G9"/>
    <mergeCell ref="H9:J9"/>
    <mergeCell ref="L9:M9"/>
    <mergeCell ref="C10:G10"/>
    <mergeCell ref="H10:J10"/>
    <mergeCell ref="L10:M10"/>
    <mergeCell ref="C11:G11"/>
    <mergeCell ref="H11:J11"/>
    <mergeCell ref="L11:M11"/>
    <mergeCell ref="C12:G12"/>
    <mergeCell ref="H12:J12"/>
    <mergeCell ref="L12:M12"/>
    <mergeCell ref="C13:G13"/>
    <mergeCell ref="H13:J13"/>
    <mergeCell ref="L13:M13"/>
    <mergeCell ref="A14:G14"/>
    <mergeCell ref="H14:J14"/>
    <mergeCell ref="L14:M14"/>
    <mergeCell ref="A17:F17"/>
    <mergeCell ref="G17:I17"/>
    <mergeCell ref="J17:L17"/>
    <mergeCell ref="A18:F18"/>
    <mergeCell ref="G18:I19"/>
    <mergeCell ref="J18:L19"/>
    <mergeCell ref="M18:M19"/>
    <mergeCell ref="A19:F19"/>
    <mergeCell ref="A22:M22"/>
    <mergeCell ref="A23:M23"/>
    <mergeCell ref="A24:M24"/>
  </mergeCells>
  <pageMargins left="0.620079" right="0.472441" top="0.472441" bottom="0.472441" header="0.0" footer="0.0"/>
  <pageSetup paperSize="9" orientation="portrait"/>
  <rowBreaks count="0" manualBreakCount="0">
    </rowBreaks>
</worksheet>
</file>