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<sst xmlns="http://schemas.openxmlformats.org/spreadsheetml/2006/main" count="41" uniqueCount="41">
  <si>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</si>
  <si>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RCG070</t>
  </si>
  <si>
    <t xml:space="preserve">m²</t>
  </si>
  <si>
    <t xml:space="preserve">Sistema "LEVANTINA" de aplacado cerámico para fachadas.</t>
  </si>
  <si>
    <r>
      <rPr>
        <sz val="7.80"/>
        <color rgb="FF000000"/>
        <rFont val="Arial"/>
        <family val="2"/>
      </rPr>
      <t xml:space="preserve">Aplacado con baldosas de </t>
    </r>
    <r>
      <rPr>
        <b/>
        <sz val="7.80"/>
        <color rgb="FF000000"/>
        <rFont val="Arial"/>
        <family val="2"/>
      </rPr>
      <t xml:space="preserve">gres porcelánico de grande formato, Lámina Porcelánica Techlam® "LEVANTINA", de 3000x1000 mm e 3 mm de espesor, serie Basic, modelo Antracita, acabado brillo</t>
    </r>
    <r>
      <rPr>
        <sz val="7.80"/>
        <color rgb="FF000000"/>
        <rFont val="Arial"/>
        <family val="2"/>
      </rPr>
      <t xml:space="preserve">, recibidas con </t>
    </r>
    <r>
      <rPr>
        <b/>
        <sz val="7.80"/>
        <color rgb="FF000000"/>
        <rFont val="Arial"/>
        <family val="2"/>
      </rPr>
      <t xml:space="preserve">adhesivo cementoso mellorado, C2 TE, con deslizamento reducido e tempo aberto ampliado, gris</t>
    </r>
    <r>
      <rPr>
        <sz val="7.80"/>
        <color rgb="FF000000"/>
        <rFont val="Arial"/>
        <family val="2"/>
      </rPr>
      <t xml:space="preserve">, sobre capa de regularización (non incluída neste prezo).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</si>
  <si>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</si>
  <si>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</si>
  <si>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</si>
  <si>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</si>
  <si>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</si>
  <si>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</si>
  <si>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mt12pcl020aaab</t>
  </si>
  <si>
    <t xml:space="preserve">m²</t>
  </si>
  <si>
    <t xml:space="preserve">Baldosa de gres porcelánico de grande formato, Lámina Porcelánica Techlam® "LEVANTINA", de 3000x1000 mm e 3 mm de espesor, serie Basic, modelo Antracita, acabado brillo.</t>
  </si>
  <si>
    <t xml:space="preserve">mt09mcr021q</t>
  </si>
  <si>
    <t xml:space="preserve">kg</t>
  </si>
  <si>
    <t xml:space="preserve">Adhesivo cementoso mellorado, C2 TE, con deslizamento reducido e tempo aberto ampliado, segundo UNE-EN 12004, cor gris.</t>
  </si>
  <si>
    <t xml:space="preserve">mt09mcr060a</t>
  </si>
  <si>
    <t xml:space="preserve">kg</t>
  </si>
  <si>
    <t xml:space="preserve">Morteiro de juntas cementoso, CG1, para xunta aberta entre 3 e 15 mm, segundo UNE-EN 13888.</t>
  </si>
  <si>
    <t xml:space="preserve">mo012</t>
  </si>
  <si>
    <t xml:space="preserve">h</t>
  </si>
  <si>
    <t xml:space="preserve">Oficial 1ª montador de aplacados cerámicos.</t>
  </si>
  <si>
    <t xml:space="preserve">mo076</t>
  </si>
  <si>
    <t xml:space="preserve">h</t>
  </si>
  <si>
    <t xml:space="preserve">Axudante montador de aplacados cerámicos.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</si>
  <si>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</si>
  <si>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</si>
  <si>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</si>
  <si>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</si>
  <si>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10,21€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</si>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</sst>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52" customWidth="1"/>
    <col min="4" max="4" width="21.42" customWidth="1"/>
    <col min="5" max="5" width="29.43" customWidth="1"/>
    <col min="6" max="6" width="8.31" customWidth="1"/>
    <col min="7" max="7" width="6.56" customWidth="1"/>
    <col min="8" max="8" width="4.52" customWidth="1"/>
    <col min="9" max="9" width="2.04" customWidth="1"/>
    <col min="10" max="10" width="4.37" customWidth="1"/>
    <col min="11" max="11" width="3.93" customWidth="1"/>
    <col min="12" max="12" width="2.19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1.050000</v>
      </c>
      <c r="J8" s="14"/>
      <c r="K8" s="16">
        <v>24.570000</v>
      </c>
      <c r="L8" s="16"/>
      <c r="M8" s="16">
        <f ca="1">ROUND(INDIRECT(ADDRESS(ROW()+(0), COLUMN()+(-4), 1))*INDIRECT(ADDRESS(ROW()+(0), COLUMN()+(-2), 1)), 2)</f>
        <v>25.800000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4.000000</v>
      </c>
      <c r="J9" s="19"/>
      <c r="K9" s="20">
        <v>0.600000</v>
      </c>
      <c r="L9" s="20"/>
      <c r="M9" s="20">
        <f ca="1">ROUND(INDIRECT(ADDRESS(ROW()+(0), COLUMN()+(-4), 1))*INDIRECT(ADDRESS(ROW()+(0), COLUMN()+(-2), 1)), 2)</f>
        <v>2.400000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0.300000</v>
      </c>
      <c r="J10" s="19"/>
      <c r="K10" s="20">
        <v>0.700000</v>
      </c>
      <c r="L10" s="20"/>
      <c r="M10" s="20">
        <f ca="1">ROUND(INDIRECT(ADDRESS(ROW()+(0), COLUMN()+(-4), 1))*INDIRECT(ADDRESS(ROW()+(0), COLUMN()+(-2), 1)), 2)</f>
        <v>0.210000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0.463000</v>
      </c>
      <c r="J11" s="19"/>
      <c r="K11" s="20">
        <v>15.280000</v>
      </c>
      <c r="L11" s="20"/>
      <c r="M11" s="20">
        <f ca="1">ROUND(INDIRECT(ADDRESS(ROW()+(0), COLUMN()+(-4), 1))*INDIRECT(ADDRESS(ROW()+(0), COLUMN()+(-2), 1)), 2)</f>
        <v>7.070000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2"/>
      <c r="I12" s="23">
        <v>0.463000</v>
      </c>
      <c r="J12" s="23"/>
      <c r="K12" s="24">
        <v>14.650000</v>
      </c>
      <c r="L12" s="24"/>
      <c r="M12" s="24">
        <f ca="1">ROUND(INDIRECT(ADDRESS(ROW()+(0), COLUMN()+(-4), 1))*INDIRECT(ADDRESS(ROW()+(0), COLUMN()+(-2), 1)), 2)</f>
        <v>6.780000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0"/>
      <c r="I13" s="14">
        <v>2.000000</v>
      </c>
      <c r="J13" s="14"/>
      <c r="K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42.260000</v>
      </c>
      <c r="L13" s="16"/>
      <c r="M13" s="16">
        <f ca="1">ROUND(INDIRECT(ADDRESS(ROW()+(0), COLUMN()+(-4), 1))*INDIRECT(ADDRESS(ROW()+(0), COLUMN()+(-2), 1))/100, 2)</f>
        <v>0.850000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2"/>
      <c r="I14" s="23">
        <v>3.000000</v>
      </c>
      <c r="J14" s="23"/>
      <c r="K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43.110000</v>
      </c>
      <c r="L14" s="24"/>
      <c r="M14" s="24">
        <f ca="1">ROUND(INDIRECT(ADDRESS(ROW()+(0), COLUMN()+(-4), 1))*INDIRECT(ADDRESS(ROW()+(0), COLUMN()+(-2), 1))/100, 2)</f>
        <v>1.290000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7"/>
      <c r="I15" s="25"/>
      <c r="J15" s="25"/>
      <c r="K15" s="6" t="s">
        <v>31</v>
      </c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44.400000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 t="s">
        <v>34</v>
      </c>
      <c r="K18" s="27"/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162008.000000</v>
      </c>
      <c r="H19" s="29"/>
      <c r="I19" s="29"/>
      <c r="J19" s="29">
        <v>162010.000000</v>
      </c>
      <c r="K19" s="29"/>
      <c r="L19" s="29"/>
      <c r="M19" s="29"/>
      <c r="N19" s="29">
        <v>3.000000</v>
      </c>
    </row>
    <row r="20" spans="1:14" ht="21.6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3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A15:H15"/>
    <mergeCell ref="I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