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<sst xmlns="http://schemas.openxmlformats.org/spreadsheetml/2006/main" count="50" uniqueCount="50">
  <si>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</si>
  <si>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RCG010</t>
  </si>
  <si>
    <t xml:space="preserve">m²</t>
  </si>
  <si>
    <t xml:space="preserve">Aplacado con baldosas cerámicas para exteriores.</t>
  </si>
  <si>
    <r>
      <rPr>
        <b/>
        <sz val="7.80"/>
        <color rgb="FF000000"/>
        <rFont val="Arial"/>
        <family val="2"/>
      </rPr>
      <t xml:space="preserve">Aplacado mixto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baldosas cerámicas de gres, 40x40 cm, 19 €/m²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aberta (separación entre 3 e 15 mm)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fixacións mecánicas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</si>
  <si>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</si>
  <si>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</si>
  <si>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</si>
  <si>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</si>
  <si>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</si>
  <si>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</si>
  <si>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</si>
  <si>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</si>
  <si>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</si>
  <si>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</si>
  <si>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</si>
  <si>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</si>
  <si>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mt19pcf010a1900</t>
  </si>
  <si>
    <t xml:space="preserve">m²</t>
  </si>
  <si>
    <t xml:space="preserve">Baldosa cerámica de gres prensado en seco, coeficiente de absorción de auga (0,4%) e un PEI IV, 40x40 cm, 19,00€/m², segundo UNE-EN 14411.</t>
  </si>
  <si>
    <t xml:space="preserve">mt09mcr060a</t>
  </si>
  <si>
    <t xml:space="preserve">kg</t>
  </si>
  <si>
    <t xml:space="preserve">Morteiro de juntas cementoso, CG1, para xunta aberta entre 3 e 15 mm, segundo UNE-EN 13888.</t>
  </si>
  <si>
    <t xml:space="preserve">mt19paj040</t>
  </si>
  <si>
    <t xml:space="preserve">m²</t>
  </si>
  <si>
    <t xml:space="preserve">Repercusión por ancoraxe mediante grapas fixadoras de aceiro inoxidable lacadas en quente, parafuseadas con parafusos aceirados ao paramento base, en chapado de fachadas con gres, ata crucetas separadoras de xunta.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</si>
  <si>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</si>
  <si>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</si>
  <si>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</si>
  <si>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</si>
  <si>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</si>
  <si>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</si>
  <si>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</si>
  <si>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</si>
  <si>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</si>
  <si>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</si>
  <si>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14,61€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</si>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</sst>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93" customWidth="1"/>
    <col min="4" max="4" width="21.86" customWidth="1"/>
    <col min="5" max="5" width="27.25" customWidth="1"/>
    <col min="6" max="6" width="9.62" customWidth="1"/>
    <col min="7" max="7" width="5.68" customWidth="1"/>
    <col min="8" max="8" width="4.37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0.020000</v>
      </c>
      <c r="J8" s="14"/>
      <c r="K8" s="16">
        <v>115.300000</v>
      </c>
      <c r="L8" s="16"/>
      <c r="M8" s="16">
        <f ca="1">ROUND(INDIRECT(ADDRESS(ROW()+(0), COLUMN()+(-4), 1))*INDIRECT(ADDRESS(ROW()+(0), COLUMN()+(-2), 1)), 2)</f>
        <v>2.310000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2.000000</v>
      </c>
      <c r="J9" s="19"/>
      <c r="K9" s="20">
        <v>0.600000</v>
      </c>
      <c r="L9" s="20"/>
      <c r="M9" s="20">
        <f ca="1">ROUND(INDIRECT(ADDRESS(ROW()+(0), COLUMN()+(-4), 1))*INDIRECT(ADDRESS(ROW()+(0), COLUMN()+(-2), 1)), 2)</f>
        <v>1.200000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19.000000</v>
      </c>
      <c r="L10" s="20"/>
      <c r="M10" s="20">
        <f ca="1">ROUND(INDIRECT(ADDRESS(ROW()+(0), COLUMN()+(-4), 1))*INDIRECT(ADDRESS(ROW()+(0), COLUMN()+(-2), 1)), 2)</f>
        <v>19.950000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0.300000</v>
      </c>
      <c r="J11" s="19"/>
      <c r="K11" s="20">
        <v>0.700000</v>
      </c>
      <c r="L11" s="20"/>
      <c r="M11" s="20">
        <f ca="1">ROUND(INDIRECT(ADDRESS(ROW()+(0), COLUMN()+(-4), 1))*INDIRECT(ADDRESS(ROW()+(0), COLUMN()+(-2), 1)), 2)</f>
        <v>0.210000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15.350000</v>
      </c>
      <c r="L12" s="20"/>
      <c r="M12" s="20">
        <f ca="1">ROUND(INDIRECT(ADDRESS(ROW()+(0), COLUMN()+(-4), 1))*INDIRECT(ADDRESS(ROW()+(0), COLUMN()+(-2), 1)), 2)</f>
        <v>15.350000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0.887000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13.550000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0.887000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12.990000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3.000000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65.560000</v>
      </c>
      <c r="L15" s="16"/>
      <c r="M15" s="16">
        <f ca="1">ROUND(INDIRECT(ADDRESS(ROW()+(0), COLUMN()+(-4), 1))*INDIRECT(ADDRESS(ROW()+(0), COLUMN()+(-2), 1))/100, 2)</f>
        <v>1.970000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67.530000</v>
      </c>
      <c r="L16" s="24"/>
      <c r="M16" s="24">
        <f ca="1">ROUND(INDIRECT(ADDRESS(ROW()+(0), COLUMN()+(-4), 1))*INDIRECT(ADDRESS(ROW()+(0), COLUMN()+(-2), 1))/100, 2)</f>
        <v>2.030000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69.560000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>
        <v>112009.000000</v>
      </c>
      <c r="K23" s="29"/>
      <c r="L23" s="29"/>
      <c r="M23" s="29"/>
      <c r="N23" s="29" t="s">
        <v>45</v>
      </c>
    </row>
    <row r="24" spans="1:14" ht="12.0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