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<sst xmlns="http://schemas.openxmlformats.org/spreadsheetml/2006/main" count="29" uniqueCount="29">
  <si>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</si>
  <si>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QRE010</t>
  </si>
  <si>
    <t xml:space="preserve">Ude</t>
  </si>
  <si>
    <t xml:space="preserve">Encontro de faldrón con chemineas ou condutos de ventilación.</t>
  </si>
  <si>
    <r>
      <rPr>
        <sz val="7.80"/>
        <color rgb="FF000000"/>
        <rFont val="Arial"/>
        <family val="2"/>
      </rPr>
      <t xml:space="preserve">Encontro de faldrón de tellado con chemineas ou condutos de ventilación mediante </t>
    </r>
    <r>
      <rPr>
        <b/>
        <sz val="7.80"/>
        <color rgb="FF000000"/>
        <rFont val="Arial"/>
        <family val="2"/>
      </rPr>
      <t xml:space="preserve">banda axustable composta por aliaxe de aluminio e zinc e lámina flexible de chumbo natural de 1 mm de espesor</t>
    </r>
    <r>
      <rPr>
        <sz val="7.80"/>
        <color rgb="FF000000"/>
        <rFont val="Arial"/>
        <family val="2"/>
      </rPr>
      <t xml:space="preserve">, formando dobre babeiro, fixada con </t>
    </r>
    <r>
      <rPr>
        <b/>
        <sz val="7.80"/>
        <color rgb="FF000000"/>
        <rFont val="Arial"/>
        <family val="2"/>
      </rPr>
      <t xml:space="preserve">perfil de aceiro inoxidable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</si>
  <si>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</si>
  <si>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</si>
  <si>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</si>
  <si>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</si>
  <si>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</si>
  <si>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</si>
  <si>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mt13aen010a</t>
  </si>
  <si>
    <t xml:space="preserve">m</t>
  </si>
  <si>
    <t xml:space="preserve">Banda axustable composta por aliaxe de aluminio e zinc e lámina flexible de chumbo natural de 1 mm de espesor, que cobre desde 30 a 100 cm, para encontro de faldón con chemineas, fiestras ou condutos de ventilación en tellados.</t>
  </si>
  <si>
    <t xml:space="preserve">mt13aen030</t>
  </si>
  <si>
    <t xml:space="preserve">m</t>
  </si>
  <si>
    <t xml:space="preserve">Perfil inoxidable para fixación de banda, ata elementos de fixación e selado.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</si>
  <si>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</si>
  <si>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</si>
  <si>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</si>
  <si>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</si>
  <si>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</si>
  <si>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</si>
  <si>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</si>
  <si>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</si>
  <si>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</si>
  <si>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</si>
  <si>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55,46€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</si>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</sst>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56" customWidth="1"/>
    <col min="4" max="4" width="22.73" customWidth="1"/>
    <col min="5" max="5" width="27.83" customWidth="1"/>
    <col min="6" max="6" width="15.01" customWidth="1"/>
    <col min="7" max="7" width="3.79" customWidth="1"/>
    <col min="8" max="8" width="6.41" customWidth="1"/>
    <col min="9" max="9" width="4.81" customWidth="1"/>
    <col min="10" max="10" width="2.33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9.600000</v>
      </c>
      <c r="I8" s="16">
        <v>15.630000</v>
      </c>
      <c r="J8" s="16"/>
      <c r="K8" s="16">
        <f ca="1">ROUND(INDIRECT(ADDRESS(ROW()+(0), COLUMN()+(-3), 1))*INDIRECT(ADDRESS(ROW()+(0), COLUMN()+(-2), 1)), 2)</f>
        <v>150.050000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2.400000</v>
      </c>
      <c r="I9" s="20">
        <v>1.070000</v>
      </c>
      <c r="J9" s="20"/>
      <c r="K9" s="20">
        <f ca="1">ROUND(INDIRECT(ADDRESS(ROW()+(0), COLUMN()+(-3), 1))*INDIRECT(ADDRESS(ROW()+(0), COLUMN()+(-2), 1)), 2)</f>
        <v>2.570000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0.983000</v>
      </c>
      <c r="I10" s="20">
        <v>15.280000</v>
      </c>
      <c r="J10" s="20"/>
      <c r="K10" s="20">
        <f ca="1">ROUND(INDIRECT(ADDRESS(ROW()+(0), COLUMN()+(-3), 1))*INDIRECT(ADDRESS(ROW()+(0), COLUMN()+(-2), 1)), 2)</f>
        <v>15.020000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0.983000</v>
      </c>
      <c r="I11" s="24">
        <v>14.650000</v>
      </c>
      <c r="J11" s="24"/>
      <c r="K11" s="24">
        <f ca="1">ROUND(INDIRECT(ADDRESS(ROW()+(0), COLUMN()+(-3), 1))*INDIRECT(ADDRESS(ROW()+(0), COLUMN()+(-2), 1)), 2)</f>
        <v>14.400000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182.040000</v>
      </c>
      <c r="J12" s="16"/>
      <c r="K12" s="16">
        <f ca="1">ROUND(INDIRECT(ADDRESS(ROW()+(0), COLUMN()+(-3), 1))*INDIRECT(ADDRESS(ROW()+(0), COLUMN()+(-2), 1))/100, 2)</f>
        <v>3.640000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185.680000</v>
      </c>
      <c r="J13" s="24"/>
      <c r="K13" s="24">
        <f ca="1">ROUND(INDIRECT(ADDRESS(ROW()+(0), COLUMN()+(-3), 1))*INDIRECT(ADDRESS(ROW()+(0), COLUMN()+(-2), 1))/100, 2)</f>
        <v>5.570000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191.250000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