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<sst xmlns="http://schemas.openxmlformats.org/spreadsheetml/2006/main" count="29" uniqueCount="29">
  <si>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</si>
  <si>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QLT020</t>
  </si>
  <si>
    <t xml:space="preserve">Ude</t>
  </si>
  <si>
    <t xml:space="preserve">Sistema "VELUX" de mainel para cubertas planas.</t>
  </si>
  <si>
    <r>
      <rPr>
        <b/>
        <sz val="7.80"/>
        <color rgb="FF000000"/>
        <rFont val="Arial"/>
        <family val="2"/>
      </rPr>
      <t xml:space="preserve">Tragaluz con tubo ríxido, Tubo Solar TCR "VELUX", de 35 cm de diámetro, para instalación en cubertas planas con pendentes de 0° a 15°</t>
    </r>
    <r>
      <rPr>
        <sz val="7.80"/>
        <color rgb="FF000000"/>
        <rFont val="Arial"/>
        <family val="2"/>
      </rPr>
      <t xml:space="preserve">, </t>
    </r>
    <r>
      <rPr>
        <b/>
        <sz val="7.80"/>
        <color rgb="FF000000"/>
        <rFont val="Arial"/>
        <family val="2"/>
      </rPr>
      <t xml:space="preserve">kit difusor con dobre panel acrílico illante, anel embelecedor interior de plástico de cor branca e 1 extensión ríxida de aluminio, ZTR "VELUX", de 62 cm de lonxitude e 35 cm de diámetro</t>
    </r>
  </si>
  <si>
    <t xml:space="preserve">Descomposto</t>
  </si>
  <si>
    <t xml:space="preserve">Ud</t>
  </si>
  <si>
    <t xml:space="preserve">Descomposición</t>
  </si>
  <si>
    <t xml:space="preserve">Rend.</t>
  </si>
  <si>
    <t xml:space="preserve">p.s.</t>
  </si>
  <si>
    <t xml:space="preserve">Prezo partida</t>
  </si>
  <si>
    <t xml:space="preserve">mt21trv060b</t>
  </si>
  <si>
    <t xml:space="preserve">Ude</t>
  </si>
  <si>
    <t xml:space="preserve">Tragaluz con tubo ríxido, Tubo Solar TCR "VELUX", de 35 cm de diámetro, para instalación en cubertas planas con pendentes de 0° a 15°, composto por un marco de PVC branco de 15 cm de altura, folla de material plástico (ABS), cúpula exterior transparente de polimetilmetacrilato (PMMA), dous tubos ríxidos de aluminio de 62 cm de lonxitude e 35 cm de diámetro, dous cóbados regulables, kit difusor con doble panel acrílico illante e anel embelecedor interior, de plástico, de cor branca.</t>
  </si>
  <si>
    <t xml:space="preserve">mt21trv020c</t>
  </si>
  <si>
    <t xml:space="preserve">Ude</t>
  </si>
  <si>
    <t xml:space="preserve">Extensión ríxida de aluminio para tragaluz, ZTR "VELUX", de 62 cm de lonxitude e 35 cm de diámetro.</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</si>
  <si>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</si>
  <si>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</si>
  <si>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</si>
  <si>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</si>
  <si>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</si>
  <si>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</si>
  <si>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</si>
  <si>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</si>
  <si>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</si>
  <si>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</si>
  <si>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424,83€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</si>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</sst>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5.97" customWidth="1"/>
    <col min="4" max="4" width="23.31" customWidth="1"/>
    <col min="5" max="5" width="25.50" customWidth="1"/>
    <col min="6" max="6" width="15.45" customWidth="1"/>
    <col min="7" max="7" width="4.66" customWidth="1"/>
    <col min="8" max="8" width="6.41" customWidth="1"/>
    <col min="9" max="9" width="4.37" customWidth="1"/>
    <col min="10" max="10" width="2.77" customWidth="1"/>
    <col min="11" max="11" width="12.68"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0.00" thickBot="1" customHeight="1">
      <c r="A8" s="10" t="s">
        <v>11</v>
      </c>
      <c r="B8" s="12" t="s">
        <v>12</v>
      </c>
      <c r="C8" s="10" t="s">
        <v>13</v>
      </c>
      <c r="D8" s="10"/>
      <c r="E8" s="10"/>
      <c r="F8" s="10"/>
      <c r="G8" s="10"/>
      <c r="H8" s="14">
        <v>1.000000</v>
      </c>
      <c r="I8" s="16">
        <v>526.000000</v>
      </c>
      <c r="J8" s="16"/>
      <c r="K8" s="16">
        <f ca="1">ROUND(INDIRECT(ADDRESS(ROW()+(0), COLUMN()+(-3), 1))*INDIRECT(ADDRESS(ROW()+(0), COLUMN()+(-2), 1)), 2)</f>
        <v>526.000000</v>
      </c>
    </row>
    <row r="9" spans="1:11" ht="21.60" thickBot="1" customHeight="1">
      <c r="A9" s="17" t="s">
        <v>14</v>
      </c>
      <c r="B9" s="18" t="s">
        <v>15</v>
      </c>
      <c r="C9" s="17" t="s">
        <v>16</v>
      </c>
      <c r="D9" s="17"/>
      <c r="E9" s="17"/>
      <c r="F9" s="17"/>
      <c r="G9" s="17"/>
      <c r="H9" s="19">
        <v>1.000000</v>
      </c>
      <c r="I9" s="20">
        <v>80.000000</v>
      </c>
      <c r="J9" s="20"/>
      <c r="K9" s="20">
        <f ca="1">ROUND(INDIRECT(ADDRESS(ROW()+(0), COLUMN()+(-3), 1))*INDIRECT(ADDRESS(ROW()+(0), COLUMN()+(-2), 1)), 2)</f>
        <v>80.000000</v>
      </c>
    </row>
    <row r="10" spans="1:11" ht="12.00" thickBot="1" customHeight="1">
      <c r="A10" s="17" t="s">
        <v>17</v>
      </c>
      <c r="B10" s="18" t="s">
        <v>18</v>
      </c>
      <c r="C10" s="17" t="s">
        <v>19</v>
      </c>
      <c r="D10" s="17"/>
      <c r="E10" s="17"/>
      <c r="F10" s="17"/>
      <c r="G10" s="17"/>
      <c r="H10" s="19">
        <v>1.180000</v>
      </c>
      <c r="I10" s="20">
        <v>15.780000</v>
      </c>
      <c r="J10" s="20"/>
      <c r="K10" s="20">
        <f ca="1">ROUND(INDIRECT(ADDRESS(ROW()+(0), COLUMN()+(-3), 1))*INDIRECT(ADDRESS(ROW()+(0), COLUMN()+(-2), 1)), 2)</f>
        <v>18.620000</v>
      </c>
    </row>
    <row r="11" spans="1:11" ht="12.00" thickBot="1" customHeight="1">
      <c r="A11" s="17" t="s">
        <v>20</v>
      </c>
      <c r="B11" s="21" t="s">
        <v>21</v>
      </c>
      <c r="C11" s="22" t="s">
        <v>22</v>
      </c>
      <c r="D11" s="22"/>
      <c r="E11" s="22"/>
      <c r="F11" s="22"/>
      <c r="G11" s="22"/>
      <c r="H11" s="23">
        <v>0.492000</v>
      </c>
      <c r="I11" s="24">
        <v>14.650000</v>
      </c>
      <c r="J11" s="24"/>
      <c r="K11" s="24">
        <f ca="1">ROUND(INDIRECT(ADDRESS(ROW()+(0), COLUMN()+(-3), 1))*INDIRECT(ADDRESS(ROW()+(0), COLUMN()+(-2), 1)), 2)</f>
        <v>7.210000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631.830000</v>
      </c>
      <c r="J12" s="16"/>
      <c r="K12" s="16">
        <f ca="1">ROUND(INDIRECT(ADDRESS(ROW()+(0), COLUMN()+(-3), 1))*INDIRECT(ADDRESS(ROW()+(0), COLUMN()+(-2), 1))/100, 2)</f>
        <v>12.640000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644.470000</v>
      </c>
      <c r="J13" s="24"/>
      <c r="K13" s="24">
        <f ca="1">ROUND(INDIRECT(ADDRESS(ROW()+(0), COLUMN()+(-3), 1))*INDIRECT(ADDRESS(ROW()+(0), COLUMN()+(-2), 1))/100, 2)</f>
        <v>19.330000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663.800000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