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<sst xmlns="http://schemas.openxmlformats.org/spreadsheetml/2006/main" count="109" uniqueCount="109">
  <si>
    <t xml:space="preserve"/>
  </si>
  <si>
    <t xml:space="preserve">QAC011</t>
  </si>
  <si>
    <t xml:space="preserve">m²</t>
  </si>
  <si>
    <t xml:space="preserve">Cuberta plana transitable, ventilada, con solado fixo, impermeabilización mediante láminas de poliolefinas.</t>
  </si>
  <si>
    <r>
      <rPr>
        <sz val="7.80"/>
        <color rgb="FF000000"/>
        <rFont val="Arial"/>
        <family val="2"/>
      </rPr>
      <t xml:space="preserve">Cuberta plana transitable, ventilada, con solado fixo, tipo </t>
    </r>
    <r>
      <rPr>
        <b/>
        <sz val="7.80"/>
        <color rgb="FF000000"/>
        <rFont val="Arial"/>
        <family val="2"/>
      </rPr>
      <t xml:space="preserve">convencional</t>
    </r>
    <r>
      <rPr>
        <sz val="7.80"/>
        <color rgb="FF000000"/>
        <rFont val="Arial"/>
        <family val="2"/>
      </rPr>
      <t xml:space="preserve">, pendente do 1% ó 5%, para tráfico </t>
    </r>
    <r>
      <rPr>
        <b/>
        <sz val="7.80"/>
        <color rgb="FF000000"/>
        <rFont val="Arial"/>
        <family val="2"/>
      </rPr>
      <t xml:space="preserve">peonil privado</t>
    </r>
    <r>
      <rPr>
        <sz val="7.80"/>
        <color rgb="FF000000"/>
        <rFont val="Arial"/>
        <family val="2"/>
      </rPr>
      <t xml:space="preserve">, composta de: </t>
    </r>
    <r>
      <rPr>
        <b/>
        <sz val="7.80"/>
        <color rgb="FF000000"/>
        <rFont val="Arial"/>
        <family val="2"/>
      </rPr>
      <t xml:space="preserve">formación de pendentes: taboeiro cerámico oco machifemiado de 80x25x3,5 cm apoiado sobre tabiques alixeirados de ladrillo cerámico oco de 24x11,5x8 cm, dispostos cada 80 cm e con 30 cm de altura media; illamento térmico: feltro illante de lá de rocha volcánica, segundo UNE-EN 13162, revestido por unha das súas caras cun complexo de papel kraft con polietileno que actúa como barreira de vapor, de 80 mm de espesor; impermeabilización monocapa adherida: lámina impermeabilizante flexible tipo EVAC, composta de unha dobre folla de poliolefina termoplástica con acetato de vinil etileno, con ambas as dúas caras revestidas de fibras de poliéster non tecidas, de 0,8 mm de espesor e 600 g/m², totalmente adherida con adhesivo cementoso mellorado C2 E; capa de protección: baldosas de gres rústico 4/3/-/E, 20x20 cm colocadas en capa fina con adhesivo cementoso normal, C1, gris, sobre capa de regularización de morteiro M-5, rexuntadas con morteiro de xuntas cementoso con resistencia elevada á abrasión e absorción de auga reducida, CG2, para xunta aberta (entre 3 e 15 mm), coa mesma tonalidade das pezas</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</si>
  <si>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</si>
  <si>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</si>
  <si>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</si>
  <si>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</si>
  <si>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</si>
  <si>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</si>
  <si>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mt04lac010c</t>
  </si>
  <si>
    <t xml:space="preserve">Ude</t>
  </si>
  <si>
    <t xml:space="preserve">Ladrillo cerámico oco (cubo), para revestir, 24x11,5x8 cm, segundo UNE-EN 771-1.</t>
  </si>
  <si>
    <t xml:space="preserve">mt09mor010c</t>
  </si>
  <si>
    <t xml:space="preserve">m³</t>
  </si>
  <si>
    <t xml:space="preserve">Morteiro de cemento CEM II/B-P 32,5 N tipo M-5, confecionado na obra con 250 kg/m³ de cemento e unha proporción en volume 1/6.</t>
  </si>
  <si>
    <t xml:space="preserve">mt16pea020b</t>
  </si>
  <si>
    <t xml:space="preserve">m²</t>
  </si>
  <si>
    <t xml:space="preserve">Panel ríxido de poliestireno expandido, segundo UNE-EN 13163, mecanizado lateral recto, de 20 mm de espesor, resistencia térmica 0,55 m²K/W, conductividade térmica 0,036 W/(mK), para xunta de dilatación.</t>
  </si>
  <si>
    <t xml:space="preserve">mt16lra040a</t>
  </si>
  <si>
    <t xml:space="preserve">m²</t>
  </si>
  <si>
    <t xml:space="preserve">Feltro illante de lá de rocha volcánica, segundo UNE-EN 13162, revestido por unha das súas caras cun complexo de papel kraft con polietileno que actúa como barreira de vapor, de 80 mm de espesor, resistencia térmica 1,9 m²K/W, conductividade térmica 0,042 W/(mK).</t>
  </si>
  <si>
    <t xml:space="preserve">mt04lvg020b</t>
  </si>
  <si>
    <t xml:space="preserve">Ude</t>
  </si>
  <si>
    <t xml:space="preserve">Taboleiro cerámico oco machihembrado, para revestir, 80x25x3,5 cm, segundo UNE 67041.</t>
  </si>
  <si>
    <t xml:space="preserve">mt09mor010c</t>
  </si>
  <si>
    <t xml:space="preserve">m³</t>
  </si>
  <si>
    <t xml:space="preserve">Morteiro de cemento CEM II/B-P 32,5 N tipo M-5, confecionado na obra con 250 kg/m³ de cemento e unha proporción en volume 1/6.</t>
  </si>
  <si>
    <t xml:space="preserve">mt09mcr250a</t>
  </si>
  <si>
    <t xml:space="preserve">kg</t>
  </si>
  <si>
    <t xml:space="preserve">Adhesivo cementoso mellorado, C2 E, con tempo aberto ampliado, segundo UNE-EN 12004, para a fixación de xeomembranas, composto por cementos especiais, áridos seleccionados e resinas sintéticas.</t>
  </si>
  <si>
    <t xml:space="preserve">mt15rev010f</t>
  </si>
  <si>
    <t xml:space="preserve">m²</t>
  </si>
  <si>
    <t xml:space="preserve">Lámina impermeabilizante flexible tipo EVAC, composta de unha dobre folla de poliolefina termoplástica con acetato de vinil etileno, con ambas as dúas caras revestidas de fibras de poliéster non tecidas, de 0,8 mm de espesor e 600 g/m², segundo UNE-EN 13956.</t>
  </si>
  <si>
    <t xml:space="preserve">mt09mcr250b</t>
  </si>
  <si>
    <t xml:space="preserve">kg</t>
  </si>
  <si>
    <t xml:space="preserve">Adhesivo cementoso mellorado, C2 E S1, con tempo aberto ampliado e gran deformabilidade, segundo UNE-EN 12004, para a fixación de solapes de xeomembranas, composto por cementos especiais, áridos seleccionados e resinas sintéticas.</t>
  </si>
  <si>
    <t xml:space="preserve">mt09mor010c</t>
  </si>
  <si>
    <t xml:space="preserve">m³</t>
  </si>
  <si>
    <t xml:space="preserve">Morteiro de cemento CEM II/B-P 32,5 N tipo M-5, confecionado na obra con 250 kg/m³ de cemento e unha proporción en volume 1/6.</t>
  </si>
  <si>
    <t xml:space="preserve">mt09mcr021g</t>
  </si>
  <si>
    <t xml:space="preserve">kg</t>
  </si>
  <si>
    <t xml:space="preserve">Adhesivo cementoso normal, C1, segundo UNE-EN 12004, cor gris.</t>
  </si>
  <si>
    <t xml:space="preserve">mt18bcr010pAa800</t>
  </si>
  <si>
    <t xml:space="preserve">m²</t>
  </si>
  <si>
    <t xml:space="preserve">Baldosa cerámica de gres rústico 4/3/-/E, 20x20 cm, 8,00€/m², segundo UNE-EN 14411.</t>
  </si>
  <si>
    <t xml:space="preserve">mt18rcr010a300</t>
  </si>
  <si>
    <t xml:space="preserve">m</t>
  </si>
  <si>
    <t xml:space="preserve">Rodapé cerámico de gres rústico, 7 cm, 3,00€/m.</t>
  </si>
  <si>
    <t xml:space="preserve">mt09mcr070a</t>
  </si>
  <si>
    <t xml:space="preserve">kg</t>
  </si>
  <si>
    <t xml:space="preserve">Morteiro de juntas cementoso con resistencia elevada á abrasión e absorción de auga reducida, CG2, para xunta aberta entre 3 e 15 mm, segundo UNE-EN 13888.</t>
  </si>
  <si>
    <t xml:space="preserve">mo018</t>
  </si>
  <si>
    <t xml:space="preserve">h</t>
  </si>
  <si>
    <t xml:space="preserve">Oficial 1ª construcción.</t>
  </si>
  <si>
    <t xml:space="preserve">mo104</t>
  </si>
  <si>
    <t xml:space="preserve">h</t>
  </si>
  <si>
    <t xml:space="preserve">Peón ordinario construcción.</t>
  </si>
  <si>
    <t xml:space="preserve">mo027</t>
  </si>
  <si>
    <t xml:space="preserve">h</t>
  </si>
  <si>
    <t xml:space="preserve">Oficial 1ª aplicador de láminas impermeabilizantes.</t>
  </si>
  <si>
    <t xml:space="preserve">mo062</t>
  </si>
  <si>
    <t xml:space="preserve">h</t>
  </si>
  <si>
    <t xml:space="preserve">Axudante aplicador de láminas impermeabilizantes.</t>
  </si>
  <si>
    <t xml:space="preserve">mo049</t>
  </si>
  <si>
    <t xml:space="preserve">h</t>
  </si>
  <si>
    <t xml:space="preserve">Oficial 1ª montador de aislamientos.</t>
  </si>
  <si>
    <t xml:space="preserve">mo092</t>
  </si>
  <si>
    <t xml:space="preserve">h</t>
  </si>
  <si>
    <t xml:space="preserve">Axudante montador de aislamientos.</t>
  </si>
  <si>
    <t xml:space="preserve">mo021</t>
  </si>
  <si>
    <t xml:space="preserve">h</t>
  </si>
  <si>
    <t xml:space="preserve">Oficial 1ª solador.</t>
  </si>
  <si>
    <t xml:space="preserve">mo056</t>
  </si>
  <si>
    <t xml:space="preserve">h</t>
  </si>
  <si>
    <t xml:space="preserve">Axudante solador.</t>
  </si>
  <si>
    <t xml:space="preserve">%</t>
  </si>
  <si>
    <t xml:space="preserve">Medios auxiliares</t>
  </si>
  <si>
    <t xml:space="preserve">%</t>
  </si>
  <si>
    <t xml:space="preserve">Costes indirectos</t>
  </si>
  <si>
    <t xml:space="preserve">Custo de mantemento decenal: 30,09€ nos primeiros 10 anos.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</si>
  <si>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</si>
  <si>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</si>
  <si>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</si>
  <si>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</si>
  <si>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</si>
  <si>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771-1:2003</t>
  </si>
  <si>
    <t xml:space="preserve">2+/4</t>
  </si>
  <si>
    <t xml:space="preserve">Especificaciones de piezas para fábrica de albañilería. Parte 1: Piezas de arcilla cocida </t>
  </si>
  <si>
    <t xml:space="preserve">UNE-EN 771-1/A1:2005</t>
  </si>
  <si>
    <t xml:space="preserve">UNE-EN 13163:2009</t>
  </si>
  <si>
    <t xml:space="preserve">1/3/4</t>
  </si>
  <si>
    <t xml:space="preserve">Productos aislantes térmicos para aplicaciones en la edificación. Productos manufacturados de poliestireno expandido (EPS). Especificación.</t>
  </si>
  <si>
    <t xml:space="preserve">UNE-EN 13162:2009</t>
  </si>
  <si>
    <t xml:space="preserve">1/3/4</t>
  </si>
  <si>
    <t xml:space="preserve">Productos aislantes térmicos para aplicaciones en la edificación. Productos manufacturados de lana mineral (MW). Especificación.</t>
  </si>
  <si>
    <t xml:space="preserve">UNE-EN 12004:2008</t>
  </si>
  <si>
    <t xml:space="preserve">Adhesivos para baldosas cerámicas. Requisitos, evaluación de la conformidad, clasificación y designación.</t>
  </si>
  <si>
    <t xml:space="preserve">UNE-EN 13956:2006</t>
  </si>
  <si>
    <t xml:space="preserve">1/2+/3/4</t>
  </si>
  <si>
    <t xml:space="preserve">Láminas flexibles para impermeabilización. Láminas de plástico y elastómeros para impermeabilización de cubiertas. Definiciones y características.</t>
  </si>
  <si>
    <t xml:space="preserve">EN 13956:2005/AC:2006</t>
  </si>
  <si>
    <t xml:space="preserve">UNE-EN 14411:2007</t>
  </si>
  <si>
    <t xml:space="preserve">3/4</t>
  </si>
  <si>
    <t xml:space="preserve">Baldosas cerámicas. Definiciones, clasificación, características y marcado.</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</si>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</sst>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78" customWidth="1"/>
    <col min="2" max="2" width="4.81" customWidth="1"/>
    <col min="3" max="3" width="20.40" customWidth="1"/>
    <col min="4" max="4" width="34.53" customWidth="1"/>
    <col min="5" max="5" width="5.25" customWidth="1"/>
    <col min="6" max="6" width="8.60" customWidth="1"/>
    <col min="7" max="7" width="0.73" customWidth="1"/>
    <col min="8" max="8" width="3.79" customWidth="1"/>
    <col min="9" max="9" width="3.35" customWidth="1"/>
    <col min="10" max="10" width="5.97" customWidth="1"/>
    <col min="11" max="11" width="1.17" customWidth="1"/>
    <col min="12" max="12" width="4.23" customWidth="1"/>
    <col min="13" max="13" width="8.45" customWidth="1"/>
  </cols>
  <sheetData>
    <row r="1" spans="1:1" ht="1.80" thickBot="1" customHeight="1">
      <c r="A1" s="1" t="s">
        <v>0</v>
      </c>
      <c r="B1" s="1"/>
      <c r="C1" s="1"/>
      <c r="D1" s="1"/>
      <c r="E1" s="1"/>
      <c r="F1" s="1"/>
      <c r="G1" s="1"/>
      <c r="H1" s="1"/>
      <c r="I1" s="1"/>
      <c r="J1" s="1"/>
      <c r="K1" s="1"/>
      <c r="L1" s="1"/>
      <c r="M1" s="1"/>
    </row>
    <row r="3" spans="1:13" ht="40.80" thickBot="1" customHeight="1">
      <c r="A3" s="3" t="s">
        <v>1</v>
      </c>
      <c r="B3" s="3"/>
      <c r="C3" s="4" t="s">
        <v>2</v>
      </c>
      <c r="D3" s="3" t="s">
        <v>3</v>
      </c>
      <c r="E3" s="5"/>
      <c r="F3" s="5"/>
      <c r="G3" s="5"/>
      <c r="H3" s="5"/>
      <c r="I3" s="5"/>
      <c r="J3" s="5"/>
      <c r="K3" s="5"/>
      <c r="L3" s="5"/>
      <c r="M3" s="5"/>
    </row>
    <row r="4" spans="1:13" ht="108.00" thickBot="1" customHeight="1">
      <c r="A4" s="6" t="s">
        <v>4</v>
      </c>
      <c r="B4" s="6"/>
      <c r="C4" s="7"/>
      <c r="D4" s="7"/>
      <c r="E4" s="7"/>
      <c r="F4" s="7"/>
      <c r="G4" s="7"/>
      <c r="H4" s="7"/>
      <c r="I4" s="7"/>
      <c r="J4" s="7"/>
      <c r="K4" s="8"/>
      <c r="L4" s="8"/>
      <c r="M4" s="8"/>
    </row>
    <row r="7" spans="1:13" ht="12.00" thickBot="1" customHeight="1">
      <c r="A7" s="9" t="s">
        <v>5</v>
      </c>
      <c r="B7" s="9" t="s">
        <v>6</v>
      </c>
      <c r="C7" s="9" t="s">
        <v>7</v>
      </c>
      <c r="D7" s="9"/>
      <c r="E7" s="9"/>
      <c r="F7" s="9"/>
      <c r="G7" s="9"/>
      <c r="H7" s="9" t="s">
        <v>8</v>
      </c>
      <c r="I7" s="9"/>
      <c r="J7" s="9" t="s">
        <v>9</v>
      </c>
      <c r="K7" s="9"/>
      <c r="L7" s="9" t="s">
        <v>10</v>
      </c>
      <c r="M7" s="9"/>
    </row>
    <row r="8" spans="1:13" ht="21.60" thickBot="1" customHeight="1">
      <c r="A8" s="10" t="s">
        <v>11</v>
      </c>
      <c r="B8" s="12" t="s">
        <v>12</v>
      </c>
      <c r="C8" s="10" t="s">
        <v>13</v>
      </c>
      <c r="D8" s="10"/>
      <c r="E8" s="10"/>
      <c r="F8" s="10"/>
      <c r="G8" s="10"/>
      <c r="H8" s="14">
        <v>12.000000</v>
      </c>
      <c r="I8" s="14"/>
      <c r="J8" s="16">
        <v>0.100000</v>
      </c>
      <c r="K8" s="16"/>
      <c r="L8" s="16">
        <f ca="1">ROUND(INDIRECT(ADDRESS(ROW()+(0), COLUMN()+(-4), 1))*INDIRECT(ADDRESS(ROW()+(0), COLUMN()+(-2), 1)), 2)</f>
        <v>1.200000</v>
      </c>
      <c r="M8" s="16"/>
    </row>
    <row r="9" spans="1:13" ht="21.60" thickBot="1" customHeight="1">
      <c r="A9" s="17" t="s">
        <v>14</v>
      </c>
      <c r="B9" s="18" t="s">
        <v>15</v>
      </c>
      <c r="C9" s="17" t="s">
        <v>16</v>
      </c>
      <c r="D9" s="17"/>
      <c r="E9" s="17"/>
      <c r="F9" s="17"/>
      <c r="G9" s="17"/>
      <c r="H9" s="19">
        <v>0.015000</v>
      </c>
      <c r="I9" s="19"/>
      <c r="J9" s="20">
        <v>115.300000</v>
      </c>
      <c r="K9" s="20"/>
      <c r="L9" s="20">
        <f ca="1">ROUND(INDIRECT(ADDRESS(ROW()+(0), COLUMN()+(-4), 1))*INDIRECT(ADDRESS(ROW()+(0), COLUMN()+(-2), 1)), 2)</f>
        <v>1.730000</v>
      </c>
      <c r="M9" s="20"/>
    </row>
    <row r="10" spans="1:13" ht="31.20" thickBot="1" customHeight="1">
      <c r="A10" s="17" t="s">
        <v>17</v>
      </c>
      <c r="B10" s="18" t="s">
        <v>18</v>
      </c>
      <c r="C10" s="17" t="s">
        <v>19</v>
      </c>
      <c r="D10" s="17"/>
      <c r="E10" s="17"/>
      <c r="F10" s="17"/>
      <c r="G10" s="17"/>
      <c r="H10" s="19">
        <v>0.010000</v>
      </c>
      <c r="I10" s="19"/>
      <c r="J10" s="20">
        <v>1.340000</v>
      </c>
      <c r="K10" s="20"/>
      <c r="L10" s="20">
        <f ca="1">ROUND(INDIRECT(ADDRESS(ROW()+(0), COLUMN()+(-4), 1))*INDIRECT(ADDRESS(ROW()+(0), COLUMN()+(-2), 1)), 2)</f>
        <v>0.010000</v>
      </c>
      <c r="M10" s="20"/>
    </row>
    <row r="11" spans="1:13" ht="40.80" thickBot="1" customHeight="1">
      <c r="A11" s="17" t="s">
        <v>20</v>
      </c>
      <c r="B11" s="18" t="s">
        <v>21</v>
      </c>
      <c r="C11" s="17" t="s">
        <v>22</v>
      </c>
      <c r="D11" s="17"/>
      <c r="E11" s="17"/>
      <c r="F11" s="17"/>
      <c r="G11" s="17"/>
      <c r="H11" s="19">
        <v>1.200000</v>
      </c>
      <c r="I11" s="19"/>
      <c r="J11" s="20">
        <v>3.410000</v>
      </c>
      <c r="K11" s="20"/>
      <c r="L11" s="20">
        <f ca="1">ROUND(INDIRECT(ADDRESS(ROW()+(0), COLUMN()+(-4), 1))*INDIRECT(ADDRESS(ROW()+(0), COLUMN()+(-2), 1)), 2)</f>
        <v>4.090000</v>
      </c>
      <c r="M11" s="20"/>
    </row>
    <row r="12" spans="1:13" ht="21.60" thickBot="1" customHeight="1">
      <c r="A12" s="17" t="s">
        <v>23</v>
      </c>
      <c r="B12" s="18" t="s">
        <v>24</v>
      </c>
      <c r="C12" s="17" t="s">
        <v>25</v>
      </c>
      <c r="D12" s="17"/>
      <c r="E12" s="17"/>
      <c r="F12" s="17"/>
      <c r="G12" s="17"/>
      <c r="H12" s="19">
        <v>5.000000</v>
      </c>
      <c r="I12" s="19"/>
      <c r="J12" s="20">
        <v>0.480000</v>
      </c>
      <c r="K12" s="20"/>
      <c r="L12" s="20">
        <f ca="1">ROUND(INDIRECT(ADDRESS(ROW()+(0), COLUMN()+(-4), 1))*INDIRECT(ADDRESS(ROW()+(0), COLUMN()+(-2), 1)), 2)</f>
        <v>2.400000</v>
      </c>
      <c r="M12" s="20"/>
    </row>
    <row r="13" spans="1:13" ht="21.60" thickBot="1" customHeight="1">
      <c r="A13" s="17" t="s">
        <v>26</v>
      </c>
      <c r="B13" s="18" t="s">
        <v>27</v>
      </c>
      <c r="C13" s="17" t="s">
        <v>28</v>
      </c>
      <c r="D13" s="17"/>
      <c r="E13" s="17"/>
      <c r="F13" s="17"/>
      <c r="G13" s="17"/>
      <c r="H13" s="19">
        <v>0.030000</v>
      </c>
      <c r="I13" s="19"/>
      <c r="J13" s="20">
        <v>115.300000</v>
      </c>
      <c r="K13" s="20"/>
      <c r="L13" s="20">
        <f ca="1">ROUND(INDIRECT(ADDRESS(ROW()+(0), COLUMN()+(-4), 1))*INDIRECT(ADDRESS(ROW()+(0), COLUMN()+(-2), 1)), 2)</f>
        <v>3.460000</v>
      </c>
      <c r="M13" s="20"/>
    </row>
    <row r="14" spans="1:13" ht="31.20" thickBot="1" customHeight="1">
      <c r="A14" s="17" t="s">
        <v>29</v>
      </c>
      <c r="B14" s="18" t="s">
        <v>30</v>
      </c>
      <c r="C14" s="17" t="s">
        <v>31</v>
      </c>
      <c r="D14" s="17"/>
      <c r="E14" s="17"/>
      <c r="F14" s="17"/>
      <c r="G14" s="17"/>
      <c r="H14" s="19">
        <v>4.000000</v>
      </c>
      <c r="I14" s="19"/>
      <c r="J14" s="20">
        <v>0.700000</v>
      </c>
      <c r="K14" s="20"/>
      <c r="L14" s="20">
        <f ca="1">ROUND(INDIRECT(ADDRESS(ROW()+(0), COLUMN()+(-4), 1))*INDIRECT(ADDRESS(ROW()+(0), COLUMN()+(-2), 1)), 2)</f>
        <v>2.800000</v>
      </c>
      <c r="M14" s="20"/>
    </row>
    <row r="15" spans="1:13" ht="40.80" thickBot="1" customHeight="1">
      <c r="A15" s="17" t="s">
        <v>32</v>
      </c>
      <c r="B15" s="18" t="s">
        <v>33</v>
      </c>
      <c r="C15" s="17" t="s">
        <v>34</v>
      </c>
      <c r="D15" s="17"/>
      <c r="E15" s="17"/>
      <c r="F15" s="17"/>
      <c r="G15" s="17"/>
      <c r="H15" s="19">
        <v>1.100000</v>
      </c>
      <c r="I15" s="19"/>
      <c r="J15" s="20">
        <v>12.510000</v>
      </c>
      <c r="K15" s="20"/>
      <c r="L15" s="20">
        <f ca="1">ROUND(INDIRECT(ADDRESS(ROW()+(0), COLUMN()+(-4), 1))*INDIRECT(ADDRESS(ROW()+(0), COLUMN()+(-2), 1)), 2)</f>
        <v>13.760000</v>
      </c>
      <c r="M15" s="20"/>
    </row>
    <row r="16" spans="1:13" ht="40.80" thickBot="1" customHeight="1">
      <c r="A16" s="17" t="s">
        <v>35</v>
      </c>
      <c r="B16" s="18" t="s">
        <v>36</v>
      </c>
      <c r="C16" s="17" t="s">
        <v>37</v>
      </c>
      <c r="D16" s="17"/>
      <c r="E16" s="17"/>
      <c r="F16" s="17"/>
      <c r="G16" s="17"/>
      <c r="H16" s="19">
        <v>0.300000</v>
      </c>
      <c r="I16" s="19"/>
      <c r="J16" s="20">
        <v>3.000000</v>
      </c>
      <c r="K16" s="20"/>
      <c r="L16" s="20">
        <f ca="1">ROUND(INDIRECT(ADDRESS(ROW()+(0), COLUMN()+(-4), 1))*INDIRECT(ADDRESS(ROW()+(0), COLUMN()+(-2), 1)), 2)</f>
        <v>0.900000</v>
      </c>
      <c r="M16" s="20"/>
    </row>
    <row r="17" spans="1:13" ht="21.60" thickBot="1" customHeight="1">
      <c r="A17" s="17" t="s">
        <v>38</v>
      </c>
      <c r="B17" s="18" t="s">
        <v>39</v>
      </c>
      <c r="C17" s="17" t="s">
        <v>40</v>
      </c>
      <c r="D17" s="17"/>
      <c r="E17" s="17"/>
      <c r="F17" s="17"/>
      <c r="G17" s="17"/>
      <c r="H17" s="19">
        <v>0.040000</v>
      </c>
      <c r="I17" s="19"/>
      <c r="J17" s="20">
        <v>115.300000</v>
      </c>
      <c r="K17" s="20"/>
      <c r="L17" s="20">
        <f ca="1">ROUND(INDIRECT(ADDRESS(ROW()+(0), COLUMN()+(-4), 1))*INDIRECT(ADDRESS(ROW()+(0), COLUMN()+(-2), 1)), 2)</f>
        <v>4.610000</v>
      </c>
      <c r="M17" s="20"/>
    </row>
    <row r="18" spans="1:13" ht="12.00" thickBot="1" customHeight="1">
      <c r="A18" s="17" t="s">
        <v>41</v>
      </c>
      <c r="B18" s="18" t="s">
        <v>42</v>
      </c>
      <c r="C18" s="17" t="s">
        <v>43</v>
      </c>
      <c r="D18" s="17"/>
      <c r="E18" s="17"/>
      <c r="F18" s="17"/>
      <c r="G18" s="17"/>
      <c r="H18" s="19">
        <v>4.000000</v>
      </c>
      <c r="I18" s="19"/>
      <c r="J18" s="20">
        <v>0.350000</v>
      </c>
      <c r="K18" s="20"/>
      <c r="L18" s="20">
        <f ca="1">ROUND(INDIRECT(ADDRESS(ROW()+(0), COLUMN()+(-4), 1))*INDIRECT(ADDRESS(ROW()+(0), COLUMN()+(-2), 1)), 2)</f>
        <v>1.400000</v>
      </c>
      <c r="M18" s="20"/>
    </row>
    <row r="19" spans="1:13" ht="21.60" thickBot="1" customHeight="1">
      <c r="A19" s="17" t="s">
        <v>44</v>
      </c>
      <c r="B19" s="18" t="s">
        <v>45</v>
      </c>
      <c r="C19" s="17" t="s">
        <v>46</v>
      </c>
      <c r="D19" s="17"/>
      <c r="E19" s="17"/>
      <c r="F19" s="17"/>
      <c r="G19" s="17"/>
      <c r="H19" s="19">
        <v>1.050000</v>
      </c>
      <c r="I19" s="19"/>
      <c r="J19" s="20">
        <v>8.000000</v>
      </c>
      <c r="K19" s="20"/>
      <c r="L19" s="20">
        <f ca="1">ROUND(INDIRECT(ADDRESS(ROW()+(0), COLUMN()+(-4), 1))*INDIRECT(ADDRESS(ROW()+(0), COLUMN()+(-2), 1)), 2)</f>
        <v>8.400000</v>
      </c>
      <c r="M19" s="20"/>
    </row>
    <row r="20" spans="1:13" ht="12.00" thickBot="1" customHeight="1">
      <c r="A20" s="17" t="s">
        <v>47</v>
      </c>
      <c r="B20" s="18" t="s">
        <v>48</v>
      </c>
      <c r="C20" s="17" t="s">
        <v>49</v>
      </c>
      <c r="D20" s="17"/>
      <c r="E20" s="17"/>
      <c r="F20" s="17"/>
      <c r="G20" s="17"/>
      <c r="H20" s="19">
        <v>0.040000</v>
      </c>
      <c r="I20" s="19"/>
      <c r="J20" s="20">
        <v>3.000000</v>
      </c>
      <c r="K20" s="20"/>
      <c r="L20" s="20">
        <f ca="1">ROUND(INDIRECT(ADDRESS(ROW()+(0), COLUMN()+(-4), 1))*INDIRECT(ADDRESS(ROW()+(0), COLUMN()+(-2), 1)), 2)</f>
        <v>0.120000</v>
      </c>
      <c r="M20" s="20"/>
    </row>
    <row r="21" spans="1:13" ht="31.20" thickBot="1" customHeight="1">
      <c r="A21" s="17" t="s">
        <v>50</v>
      </c>
      <c r="B21" s="18" t="s">
        <v>51</v>
      </c>
      <c r="C21" s="17" t="s">
        <v>52</v>
      </c>
      <c r="D21" s="17"/>
      <c r="E21" s="17"/>
      <c r="F21" s="17"/>
      <c r="G21" s="17"/>
      <c r="H21" s="19">
        <v>0.300000</v>
      </c>
      <c r="I21" s="19"/>
      <c r="J21" s="20">
        <v>0.990000</v>
      </c>
      <c r="K21" s="20"/>
      <c r="L21" s="20">
        <f ca="1">ROUND(INDIRECT(ADDRESS(ROW()+(0), COLUMN()+(-4), 1))*INDIRECT(ADDRESS(ROW()+(0), COLUMN()+(-2), 1)), 2)</f>
        <v>0.300000</v>
      </c>
      <c r="M21" s="20"/>
    </row>
    <row r="22" spans="1:13" ht="12.00" thickBot="1" customHeight="1">
      <c r="A22" s="17" t="s">
        <v>53</v>
      </c>
      <c r="B22" s="18" t="s">
        <v>54</v>
      </c>
      <c r="C22" s="17" t="s">
        <v>55</v>
      </c>
      <c r="D22" s="17"/>
      <c r="E22" s="17"/>
      <c r="F22" s="17"/>
      <c r="G22" s="17"/>
      <c r="H22" s="19">
        <v>0.767000</v>
      </c>
      <c r="I22" s="19"/>
      <c r="J22" s="20">
        <v>15.280000</v>
      </c>
      <c r="K22" s="20"/>
      <c r="L22" s="20">
        <f ca="1">ROUND(INDIRECT(ADDRESS(ROW()+(0), COLUMN()+(-4), 1))*INDIRECT(ADDRESS(ROW()+(0), COLUMN()+(-2), 1)), 2)</f>
        <v>11.720000</v>
      </c>
      <c r="M22" s="20"/>
    </row>
    <row r="23" spans="1:13" ht="12.00" thickBot="1" customHeight="1">
      <c r="A23" s="17" t="s">
        <v>56</v>
      </c>
      <c r="B23" s="18" t="s">
        <v>57</v>
      </c>
      <c r="C23" s="17" t="s">
        <v>58</v>
      </c>
      <c r="D23" s="17"/>
      <c r="E23" s="17"/>
      <c r="F23" s="17"/>
      <c r="G23" s="17"/>
      <c r="H23" s="19">
        <v>0.767000</v>
      </c>
      <c r="I23" s="19"/>
      <c r="J23" s="20">
        <v>13.970000</v>
      </c>
      <c r="K23" s="20"/>
      <c r="L23" s="20">
        <f ca="1">ROUND(INDIRECT(ADDRESS(ROW()+(0), COLUMN()+(-4), 1))*INDIRECT(ADDRESS(ROW()+(0), COLUMN()+(-2), 1)), 2)</f>
        <v>10.710000</v>
      </c>
      <c r="M23" s="20"/>
    </row>
    <row r="24" spans="1:13" ht="12.00" thickBot="1" customHeight="1">
      <c r="A24" s="17" t="s">
        <v>59</v>
      </c>
      <c r="B24" s="18" t="s">
        <v>60</v>
      </c>
      <c r="C24" s="17" t="s">
        <v>61</v>
      </c>
      <c r="D24" s="17"/>
      <c r="E24" s="17"/>
      <c r="F24" s="17"/>
      <c r="G24" s="17"/>
      <c r="H24" s="19">
        <v>0.128000</v>
      </c>
      <c r="I24" s="19"/>
      <c r="J24" s="20">
        <v>15.280000</v>
      </c>
      <c r="K24" s="20"/>
      <c r="L24" s="20">
        <f ca="1">ROUND(INDIRECT(ADDRESS(ROW()+(0), COLUMN()+(-4), 1))*INDIRECT(ADDRESS(ROW()+(0), COLUMN()+(-2), 1)), 2)</f>
        <v>1.960000</v>
      </c>
      <c r="M24" s="20"/>
    </row>
    <row r="25" spans="1:13" ht="12.00" thickBot="1" customHeight="1">
      <c r="A25" s="17" t="s">
        <v>62</v>
      </c>
      <c r="B25" s="18" t="s">
        <v>63</v>
      </c>
      <c r="C25" s="17" t="s">
        <v>64</v>
      </c>
      <c r="D25" s="17"/>
      <c r="E25" s="17"/>
      <c r="F25" s="17"/>
      <c r="G25" s="17"/>
      <c r="H25" s="19">
        <v>0.128000</v>
      </c>
      <c r="I25" s="19"/>
      <c r="J25" s="20">
        <v>14.650000</v>
      </c>
      <c r="K25" s="20"/>
      <c r="L25" s="20">
        <f ca="1">ROUND(INDIRECT(ADDRESS(ROW()+(0), COLUMN()+(-4), 1))*INDIRECT(ADDRESS(ROW()+(0), COLUMN()+(-2), 1)), 2)</f>
        <v>1.880000</v>
      </c>
      <c r="M25" s="20"/>
    </row>
    <row r="26" spans="1:13" ht="12.00" thickBot="1" customHeight="1">
      <c r="A26" s="17" t="s">
        <v>65</v>
      </c>
      <c r="B26" s="18" t="s">
        <v>66</v>
      </c>
      <c r="C26" s="17" t="s">
        <v>67</v>
      </c>
      <c r="D26" s="17"/>
      <c r="E26" s="17"/>
      <c r="F26" s="17"/>
      <c r="G26" s="17"/>
      <c r="H26" s="19">
        <v>0.049000</v>
      </c>
      <c r="I26" s="19"/>
      <c r="J26" s="20">
        <v>15.280000</v>
      </c>
      <c r="K26" s="20"/>
      <c r="L26" s="20">
        <f ca="1">ROUND(INDIRECT(ADDRESS(ROW()+(0), COLUMN()+(-4), 1))*INDIRECT(ADDRESS(ROW()+(0), COLUMN()+(-2), 1)), 2)</f>
        <v>0.750000</v>
      </c>
      <c r="M26" s="20"/>
    </row>
    <row r="27" spans="1:13" ht="12.00" thickBot="1" customHeight="1">
      <c r="A27" s="17" t="s">
        <v>68</v>
      </c>
      <c r="B27" s="18" t="s">
        <v>69</v>
      </c>
      <c r="C27" s="17" t="s">
        <v>70</v>
      </c>
      <c r="D27" s="17"/>
      <c r="E27" s="17"/>
      <c r="F27" s="17"/>
      <c r="G27" s="17"/>
      <c r="H27" s="19">
        <v>0.049000</v>
      </c>
      <c r="I27" s="19"/>
      <c r="J27" s="20">
        <v>14.650000</v>
      </c>
      <c r="K27" s="20"/>
      <c r="L27" s="20">
        <f ca="1">ROUND(INDIRECT(ADDRESS(ROW()+(0), COLUMN()+(-4), 1))*INDIRECT(ADDRESS(ROW()+(0), COLUMN()+(-2), 1)), 2)</f>
        <v>0.720000</v>
      </c>
      <c r="M27" s="20"/>
    </row>
    <row r="28" spans="1:13" ht="12.00" thickBot="1" customHeight="1">
      <c r="A28" s="17" t="s">
        <v>71</v>
      </c>
      <c r="B28" s="18" t="s">
        <v>72</v>
      </c>
      <c r="C28" s="17" t="s">
        <v>73</v>
      </c>
      <c r="D28" s="17"/>
      <c r="E28" s="17"/>
      <c r="F28" s="17"/>
      <c r="G28" s="17"/>
      <c r="H28" s="19">
        <v>0.393000</v>
      </c>
      <c r="I28" s="19"/>
      <c r="J28" s="20">
        <v>15.280000</v>
      </c>
      <c r="K28" s="20"/>
      <c r="L28" s="20">
        <f ca="1">ROUND(INDIRECT(ADDRESS(ROW()+(0), COLUMN()+(-4), 1))*INDIRECT(ADDRESS(ROW()+(0), COLUMN()+(-2), 1)), 2)</f>
        <v>6.010000</v>
      </c>
      <c r="M28" s="20"/>
    </row>
    <row r="29" spans="1:13" ht="12.00" thickBot="1" customHeight="1">
      <c r="A29" s="17" t="s">
        <v>74</v>
      </c>
      <c r="B29" s="21" t="s">
        <v>75</v>
      </c>
      <c r="C29" s="22" t="s">
        <v>76</v>
      </c>
      <c r="D29" s="22"/>
      <c r="E29" s="22"/>
      <c r="F29" s="22"/>
      <c r="G29" s="22"/>
      <c r="H29" s="23">
        <v>0.197000</v>
      </c>
      <c r="I29" s="23"/>
      <c r="J29" s="24">
        <v>14.650000</v>
      </c>
      <c r="K29" s="24"/>
      <c r="L29" s="24">
        <f ca="1">ROUND(INDIRECT(ADDRESS(ROW()+(0), COLUMN()+(-4), 1))*INDIRECT(ADDRESS(ROW()+(0), COLUMN()+(-2), 1)), 2)</f>
        <v>2.890000</v>
      </c>
      <c r="M29" s="24"/>
    </row>
    <row r="30" spans="1:13" ht="12.00" thickBot="1" customHeight="1">
      <c r="A30" s="17"/>
      <c r="B30" s="12" t="s">
        <v>77</v>
      </c>
      <c r="C30" s="10" t="s">
        <v>78</v>
      </c>
      <c r="D30" s="10"/>
      <c r="E30" s="10"/>
      <c r="F30" s="10"/>
      <c r="G30" s="10"/>
      <c r="H30" s="14">
        <v>2.000000</v>
      </c>
      <c r="I30" s="14"/>
      <c r="J30"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1)),INDIRECT(ADDRESS(ROW()+(-22), COLUMN()+(2), 1))), 2)</f>
        <v>81.820000</v>
      </c>
      <c r="K30" s="16"/>
      <c r="L30" s="16">
        <f ca="1">ROUND(INDIRECT(ADDRESS(ROW()+(0), COLUMN()+(-4), 1))*INDIRECT(ADDRESS(ROW()+(0), COLUMN()+(-2), 1))/100, 2)</f>
        <v>1.640000</v>
      </c>
      <c r="M30" s="16"/>
    </row>
    <row r="31" spans="1:13" ht="12.00" thickBot="1" customHeight="1">
      <c r="A31" s="22"/>
      <c r="B31" s="21" t="s">
        <v>79</v>
      </c>
      <c r="C31" s="22" t="s">
        <v>80</v>
      </c>
      <c r="D31" s="22"/>
      <c r="E31" s="22"/>
      <c r="F31" s="22"/>
      <c r="G31" s="22"/>
      <c r="H31" s="23">
        <v>3.000000</v>
      </c>
      <c r="I31" s="23"/>
      <c r="J31"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1)),INDIRECT(ADDRESS(ROW()+(-22), COLUMN()+(2), 1)),INDIRECT(ADDRESS(ROW()+(-23), COLUMN()+(2), 1))), 2)</f>
        <v>83.460000</v>
      </c>
      <c r="K31" s="24"/>
      <c r="L31" s="24">
        <f ca="1">ROUND(INDIRECT(ADDRESS(ROW()+(0), COLUMN()+(-4), 1))*INDIRECT(ADDRESS(ROW()+(0), COLUMN()+(-2), 1))/100, 2)</f>
        <v>2.500000</v>
      </c>
      <c r="M31" s="24"/>
    </row>
    <row r="32" spans="1:13" ht="12.00" thickBot="1" customHeight="1">
      <c r="A32" s="6" t="s">
        <v>81</v>
      </c>
      <c r="B32" s="7"/>
      <c r="C32" s="7"/>
      <c r="D32" s="7"/>
      <c r="E32" s="7"/>
      <c r="F32" s="7"/>
      <c r="G32" s="7"/>
      <c r="H32" s="25"/>
      <c r="I32" s="25"/>
      <c r="J32" s="6" t="s">
        <v>82</v>
      </c>
      <c r="K32" s="6"/>
      <c r="L32"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85.960000</v>
      </c>
      <c r="M32" s="26"/>
    </row>
    <row r="35" spans="1:13" ht="21.60" thickBot="1" customHeight="1">
      <c r="A35" s="27" t="s">
        <v>83</v>
      </c>
      <c r="B35" s="27"/>
      <c r="C35" s="27"/>
      <c r="D35" s="27"/>
      <c r="E35" s="27"/>
      <c r="F35" s="27" t="s">
        <v>84</v>
      </c>
      <c r="G35" s="27"/>
      <c r="H35" s="27"/>
      <c r="I35" s="27" t="s">
        <v>85</v>
      </c>
      <c r="J35" s="27"/>
      <c r="K35" s="27"/>
      <c r="L35" s="27"/>
      <c r="M35" s="27" t="s">
        <v>86</v>
      </c>
    </row>
    <row r="36" spans="1:13" ht="12.00" thickBot="1" customHeight="1">
      <c r="A36" s="28" t="s">
        <v>87</v>
      </c>
      <c r="B36" s="28"/>
      <c r="C36" s="28"/>
      <c r="D36" s="28"/>
      <c r="E36" s="28"/>
      <c r="F36" s="29">
        <v>142005.000000</v>
      </c>
      <c r="G36" s="29"/>
      <c r="H36" s="29"/>
      <c r="I36" s="29">
        <v>142006.000000</v>
      </c>
      <c r="J36" s="29"/>
      <c r="K36" s="29"/>
      <c r="L36" s="29"/>
      <c r="M36" s="29" t="s">
        <v>88</v>
      </c>
    </row>
    <row r="37" spans="1:13" ht="12.00" thickBot="1" customHeight="1">
      <c r="A37" s="30" t="s">
        <v>89</v>
      </c>
      <c r="B37" s="30"/>
      <c r="C37" s="30"/>
      <c r="D37" s="30"/>
      <c r="E37" s="30"/>
      <c r="F37" s="31"/>
      <c r="G37" s="31"/>
      <c r="H37" s="31"/>
      <c r="I37" s="31"/>
      <c r="J37" s="31"/>
      <c r="K37" s="31"/>
      <c r="L37" s="31"/>
      <c r="M37" s="31"/>
    </row>
    <row r="38" spans="1:13" ht="12.00" thickBot="1" customHeight="1">
      <c r="A38" s="32" t="s">
        <v>90</v>
      </c>
      <c r="B38" s="32"/>
      <c r="C38" s="32"/>
      <c r="D38" s="32"/>
      <c r="E38" s="32"/>
      <c r="F38" s="33"/>
      <c r="G38" s="33"/>
      <c r="H38" s="33"/>
      <c r="I38" s="33"/>
      <c r="J38" s="33"/>
      <c r="K38" s="33"/>
      <c r="L38" s="33"/>
      <c r="M38" s="33"/>
    </row>
    <row r="39" spans="1:13" ht="12.00" thickBot="1" customHeight="1">
      <c r="A39" s="28" t="s">
        <v>91</v>
      </c>
      <c r="B39" s="28"/>
      <c r="C39" s="28"/>
      <c r="D39" s="28"/>
      <c r="E39" s="28"/>
      <c r="F39" s="29">
        <v>192009.000000</v>
      </c>
      <c r="G39" s="29"/>
      <c r="H39" s="29"/>
      <c r="I39" s="29">
        <v>192010.000000</v>
      </c>
      <c r="J39" s="29"/>
      <c r="K39" s="29"/>
      <c r="L39" s="29"/>
      <c r="M39" s="29" t="s">
        <v>92</v>
      </c>
    </row>
    <row r="40" spans="1:13" ht="21.60" thickBot="1" customHeight="1">
      <c r="A40" s="32" t="s">
        <v>93</v>
      </c>
      <c r="B40" s="32"/>
      <c r="C40" s="32"/>
      <c r="D40" s="32"/>
      <c r="E40" s="32"/>
      <c r="F40" s="33"/>
      <c r="G40" s="33"/>
      <c r="H40" s="33"/>
      <c r="I40" s="33"/>
      <c r="J40" s="33"/>
      <c r="K40" s="33"/>
      <c r="L40" s="33"/>
      <c r="M40" s="33"/>
    </row>
    <row r="41" spans="1:13" ht="12.00" thickBot="1" customHeight="1">
      <c r="A41" s="28" t="s">
        <v>94</v>
      </c>
      <c r="B41" s="28"/>
      <c r="C41" s="28"/>
      <c r="D41" s="28"/>
      <c r="E41" s="28"/>
      <c r="F41" s="29">
        <v>192009.000000</v>
      </c>
      <c r="G41" s="29"/>
      <c r="H41" s="29"/>
      <c r="I41" s="29">
        <v>192010.000000</v>
      </c>
      <c r="J41" s="29"/>
      <c r="K41" s="29"/>
      <c r="L41" s="29"/>
      <c r="M41" s="29" t="s">
        <v>95</v>
      </c>
    </row>
    <row r="42" spans="1:13" ht="21.60" thickBot="1" customHeight="1">
      <c r="A42" s="32" t="s">
        <v>96</v>
      </c>
      <c r="B42" s="32"/>
      <c r="C42" s="32"/>
      <c r="D42" s="32"/>
      <c r="E42" s="32"/>
      <c r="F42" s="33"/>
      <c r="G42" s="33"/>
      <c r="H42" s="33"/>
      <c r="I42" s="33"/>
      <c r="J42" s="33"/>
      <c r="K42" s="33"/>
      <c r="L42" s="33"/>
      <c r="M42" s="33"/>
    </row>
    <row r="43" spans="1:13" ht="12.00" thickBot="1" customHeight="1">
      <c r="A43" s="28" t="s">
        <v>97</v>
      </c>
      <c r="B43" s="28"/>
      <c r="C43" s="28"/>
      <c r="D43" s="28"/>
      <c r="E43" s="28"/>
      <c r="F43" s="29">
        <v>162008.000000</v>
      </c>
      <c r="G43" s="29"/>
      <c r="H43" s="29"/>
      <c r="I43" s="29">
        <v>162010.000000</v>
      </c>
      <c r="J43" s="29"/>
      <c r="K43" s="29"/>
      <c r="L43" s="29"/>
      <c r="M43" s="29">
        <v>3.000000</v>
      </c>
    </row>
    <row r="44" spans="1:13" ht="21.60" thickBot="1" customHeight="1">
      <c r="A44" s="32" t="s">
        <v>98</v>
      </c>
      <c r="B44" s="32"/>
      <c r="C44" s="32"/>
      <c r="D44" s="32"/>
      <c r="E44" s="32"/>
      <c r="F44" s="33"/>
      <c r="G44" s="33"/>
      <c r="H44" s="33"/>
      <c r="I44" s="33"/>
      <c r="J44" s="33"/>
      <c r="K44" s="33"/>
      <c r="L44" s="33"/>
      <c r="M44" s="33"/>
    </row>
    <row r="45" spans="1:13" ht="12.00" thickBot="1" customHeight="1">
      <c r="A45" s="28" t="s">
        <v>99</v>
      </c>
      <c r="B45" s="28"/>
      <c r="C45" s="28"/>
      <c r="D45" s="28"/>
      <c r="E45" s="28"/>
      <c r="F45" s="29">
        <v>172006.000000</v>
      </c>
      <c r="G45" s="29"/>
      <c r="H45" s="29"/>
      <c r="I45" s="29">
        <v>172007.000000</v>
      </c>
      <c r="J45" s="29"/>
      <c r="K45" s="29"/>
      <c r="L45" s="29"/>
      <c r="M45" s="29" t="s">
        <v>100</v>
      </c>
    </row>
    <row r="46" spans="1:13" ht="21.60" thickBot="1" customHeight="1">
      <c r="A46" s="30" t="s">
        <v>101</v>
      </c>
      <c r="B46" s="30"/>
      <c r="C46" s="30"/>
      <c r="D46" s="30"/>
      <c r="E46" s="30"/>
      <c r="F46" s="31"/>
      <c r="G46" s="31"/>
      <c r="H46" s="31"/>
      <c r="I46" s="31"/>
      <c r="J46" s="31"/>
      <c r="K46" s="31"/>
      <c r="L46" s="31"/>
      <c r="M46" s="31"/>
    </row>
    <row r="47" spans="1:13" ht="12.00" thickBot="1" customHeight="1">
      <c r="A47" s="32" t="s">
        <v>102</v>
      </c>
      <c r="B47" s="32"/>
      <c r="C47" s="32"/>
      <c r="D47" s="32"/>
      <c r="E47" s="32"/>
      <c r="F47" s="33">
        <v>112007.000000</v>
      </c>
      <c r="G47" s="33"/>
      <c r="H47" s="33"/>
      <c r="I47" s="33">
        <v>112007.000000</v>
      </c>
      <c r="J47" s="33"/>
      <c r="K47" s="33"/>
      <c r="L47" s="33"/>
      <c r="M47" s="33"/>
    </row>
    <row r="48" spans="1:13" ht="12.00" thickBot="1" customHeight="1">
      <c r="A48" s="28" t="s">
        <v>103</v>
      </c>
      <c r="B48" s="28"/>
      <c r="C48" s="28"/>
      <c r="D48" s="28"/>
      <c r="E48" s="28"/>
      <c r="F48" s="29">
        <v>112008.000000</v>
      </c>
      <c r="G48" s="29"/>
      <c r="H48" s="29"/>
      <c r="I48" s="29">
        <v>112009.000000</v>
      </c>
      <c r="J48" s="29"/>
      <c r="K48" s="29"/>
      <c r="L48" s="29"/>
      <c r="M48" s="29" t="s">
        <v>104</v>
      </c>
    </row>
    <row r="49" spans="1:13" ht="12.00" thickBot="1" customHeight="1">
      <c r="A49" s="32" t="s">
        <v>105</v>
      </c>
      <c r="B49" s="32"/>
      <c r="C49" s="32"/>
      <c r="D49" s="32"/>
      <c r="E49" s="32"/>
      <c r="F49" s="33"/>
      <c r="G49" s="33"/>
      <c r="H49" s="33"/>
      <c r="I49" s="33"/>
      <c r="J49" s="33"/>
      <c r="K49" s="33"/>
      <c r="L49" s="33"/>
      <c r="M49" s="33"/>
    </row>
    <row r="52" spans="1:1" ht="11.40" thickBot="1" customHeight="1">
      <c r="A52" s="1" t="s">
        <v>106</v>
      </c>
      <c r="B52" s="1"/>
      <c r="C52" s="1"/>
      <c r="D52" s="1"/>
      <c r="E52" s="1"/>
      <c r="F52" s="1"/>
      <c r="G52" s="1"/>
      <c r="H52" s="1"/>
      <c r="I52" s="1"/>
      <c r="J52" s="1"/>
      <c r="K52" s="1"/>
      <c r="L52" s="1"/>
      <c r="M52" s="1"/>
    </row>
    <row r="53" spans="1:1" ht="11.40" thickBot="1" customHeight="1">
      <c r="A53" s="1" t="s">
        <v>107</v>
      </c>
      <c r="B53" s="1"/>
      <c r="C53" s="1"/>
      <c r="D53" s="1"/>
      <c r="E53" s="1"/>
      <c r="F53" s="1"/>
      <c r="G53" s="1"/>
      <c r="H53" s="1"/>
      <c r="I53" s="1"/>
      <c r="J53" s="1"/>
      <c r="K53" s="1"/>
      <c r="L53" s="1"/>
      <c r="M53" s="1"/>
    </row>
    <row r="54" spans="1:1" ht="11.40" thickBot="1" customHeight="1">
      <c r="A54" s="1" t="s">
        <v>108</v>
      </c>
      <c r="B54" s="1"/>
      <c r="C54" s="1"/>
      <c r="D54" s="1"/>
      <c r="E54" s="1"/>
      <c r="F54" s="1"/>
      <c r="G54" s="1"/>
      <c r="H54" s="1"/>
      <c r="I54" s="1"/>
      <c r="J54" s="1"/>
      <c r="K54" s="1"/>
      <c r="L54" s="1"/>
      <c r="M54" s="1"/>
    </row>
  </sheetData>
  <mergeCells count="152">
    <mergeCell ref="A1:M1"/>
    <mergeCell ref="A3:B3"/>
    <mergeCell ref="E3:F3"/>
    <mergeCell ref="G3:J3"/>
    <mergeCell ref="K3:M3"/>
    <mergeCell ref="A4:M4"/>
    <mergeCell ref="C7:G7"/>
    <mergeCell ref="H7:I7"/>
    <mergeCell ref="J7:K7"/>
    <mergeCell ref="L7:M7"/>
    <mergeCell ref="C8:G8"/>
    <mergeCell ref="H8:I8"/>
    <mergeCell ref="J8:K8"/>
    <mergeCell ref="L8:M8"/>
    <mergeCell ref="C9:G9"/>
    <mergeCell ref="H9:I9"/>
    <mergeCell ref="J9:K9"/>
    <mergeCell ref="L9:M9"/>
    <mergeCell ref="C10:G10"/>
    <mergeCell ref="H10:I10"/>
    <mergeCell ref="J10:K10"/>
    <mergeCell ref="L10:M10"/>
    <mergeCell ref="C11:G11"/>
    <mergeCell ref="H11:I11"/>
    <mergeCell ref="J11:K11"/>
    <mergeCell ref="L11:M11"/>
    <mergeCell ref="C12:G12"/>
    <mergeCell ref="H12:I12"/>
    <mergeCell ref="J12:K12"/>
    <mergeCell ref="L12:M12"/>
    <mergeCell ref="C13:G13"/>
    <mergeCell ref="H13:I13"/>
    <mergeCell ref="J13:K13"/>
    <mergeCell ref="L13:M13"/>
    <mergeCell ref="C14:G14"/>
    <mergeCell ref="H14:I14"/>
    <mergeCell ref="J14:K14"/>
    <mergeCell ref="L14:M14"/>
    <mergeCell ref="C15:G15"/>
    <mergeCell ref="H15:I15"/>
    <mergeCell ref="J15:K15"/>
    <mergeCell ref="L15:M15"/>
    <mergeCell ref="C16:G16"/>
    <mergeCell ref="H16:I16"/>
    <mergeCell ref="J16:K16"/>
    <mergeCell ref="L16:M16"/>
    <mergeCell ref="C17:G17"/>
    <mergeCell ref="H17:I17"/>
    <mergeCell ref="J17:K17"/>
    <mergeCell ref="L17:M17"/>
    <mergeCell ref="C18:G18"/>
    <mergeCell ref="H18:I18"/>
    <mergeCell ref="J18:K18"/>
    <mergeCell ref="L18:M18"/>
    <mergeCell ref="C19:G19"/>
    <mergeCell ref="H19:I19"/>
    <mergeCell ref="J19:K19"/>
    <mergeCell ref="L19:M19"/>
    <mergeCell ref="C20:G20"/>
    <mergeCell ref="H20:I20"/>
    <mergeCell ref="J20:K20"/>
    <mergeCell ref="L20:M20"/>
    <mergeCell ref="C21:G21"/>
    <mergeCell ref="H21:I21"/>
    <mergeCell ref="J21:K21"/>
    <mergeCell ref="L21:M21"/>
    <mergeCell ref="C22:G22"/>
    <mergeCell ref="H22:I22"/>
    <mergeCell ref="J22:K22"/>
    <mergeCell ref="L22:M22"/>
    <mergeCell ref="C23:G23"/>
    <mergeCell ref="H23:I23"/>
    <mergeCell ref="J23:K23"/>
    <mergeCell ref="L23:M23"/>
    <mergeCell ref="C24:G24"/>
    <mergeCell ref="H24:I24"/>
    <mergeCell ref="J24:K24"/>
    <mergeCell ref="L24:M24"/>
    <mergeCell ref="C25:G25"/>
    <mergeCell ref="H25:I25"/>
    <mergeCell ref="J25:K25"/>
    <mergeCell ref="L25:M25"/>
    <mergeCell ref="C26:G26"/>
    <mergeCell ref="H26:I26"/>
    <mergeCell ref="J26:K26"/>
    <mergeCell ref="L26:M26"/>
    <mergeCell ref="C27:G27"/>
    <mergeCell ref="H27:I27"/>
    <mergeCell ref="J27:K27"/>
    <mergeCell ref="L27:M27"/>
    <mergeCell ref="C28:G28"/>
    <mergeCell ref="H28:I28"/>
    <mergeCell ref="J28:K28"/>
    <mergeCell ref="L28:M28"/>
    <mergeCell ref="C29:G29"/>
    <mergeCell ref="H29:I29"/>
    <mergeCell ref="J29:K29"/>
    <mergeCell ref="L29:M29"/>
    <mergeCell ref="C30:G30"/>
    <mergeCell ref="H30:I30"/>
    <mergeCell ref="J30:K30"/>
    <mergeCell ref="L30:M30"/>
    <mergeCell ref="C31:G31"/>
    <mergeCell ref="H31:I31"/>
    <mergeCell ref="J31:K31"/>
    <mergeCell ref="L31:M31"/>
    <mergeCell ref="A32:G32"/>
    <mergeCell ref="H32:I32"/>
    <mergeCell ref="J32:K32"/>
    <mergeCell ref="L32:M32"/>
    <mergeCell ref="A35:E35"/>
    <mergeCell ref="F35:H35"/>
    <mergeCell ref="I35:L35"/>
    <mergeCell ref="A36:E36"/>
    <mergeCell ref="F36:H38"/>
    <mergeCell ref="I36:L38"/>
    <mergeCell ref="M36:M38"/>
    <mergeCell ref="A37:E37"/>
    <mergeCell ref="A38:E38"/>
    <mergeCell ref="A39:E39"/>
    <mergeCell ref="F39:H40"/>
    <mergeCell ref="I39:L40"/>
    <mergeCell ref="M39:M40"/>
    <mergeCell ref="A40:E40"/>
    <mergeCell ref="A41:E41"/>
    <mergeCell ref="F41:H42"/>
    <mergeCell ref="I41:L42"/>
    <mergeCell ref="M41:M42"/>
    <mergeCell ref="A42:E42"/>
    <mergeCell ref="A43:E43"/>
    <mergeCell ref="F43:H44"/>
    <mergeCell ref="I43:L44"/>
    <mergeCell ref="M43:M44"/>
    <mergeCell ref="A44:E44"/>
    <mergeCell ref="A45:E45"/>
    <mergeCell ref="F45:H45"/>
    <mergeCell ref="I45:L45"/>
    <mergeCell ref="M45:M47"/>
    <mergeCell ref="A46:E46"/>
    <mergeCell ref="F46:H46"/>
    <mergeCell ref="I46:L46"/>
    <mergeCell ref="A47:E47"/>
    <mergeCell ref="F47:H47"/>
    <mergeCell ref="I47:L47"/>
    <mergeCell ref="A48:E48"/>
    <mergeCell ref="F48:H49"/>
    <mergeCell ref="I48:L49"/>
    <mergeCell ref="M48:M49"/>
    <mergeCell ref="A49:E49"/>
    <mergeCell ref="A52:M52"/>
    <mergeCell ref="A53:M53"/>
    <mergeCell ref="A54:M54"/>
  </mergeCells>
  <pageMargins left="0.620079" right="0.472441" top="0.472441" bottom="0.472441" header="0.0" footer="0.0"/>
  <pageSetup paperSize="9" orientation="portrait"/>
  <rowBreaks count="0" manualBreakCount="0">
    </rowBreaks>
</worksheet>
</file>