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<sst xmlns="http://schemas.openxmlformats.org/spreadsheetml/2006/main" count="89" uniqueCount="89">
  <si>
    <t xml:space="preserve"/>
  </si>
  <si>
    <t xml:space="preserve">QAB020</t>
  </si>
  <si>
    <t xml:space="preserve">m²</t>
  </si>
  <si>
    <t xml:space="preserve">Cuberta plana transitable, non ventilada, con solado flotante, impermeabilización mediante láminas asfálticas.</t>
  </si>
  <si>
    <r>
      <rPr>
        <sz val="7.80"/>
        <color rgb="FF000000"/>
        <rFont val="Arial"/>
        <family val="2"/>
      </rPr>
      <t xml:space="preserve">Cuberta plana transitable, non ventilada, con </t>
    </r>
    <r>
      <rPr>
        <b/>
        <sz val="7.80"/>
        <color rgb="FF000000"/>
        <rFont val="Arial"/>
        <family val="2"/>
      </rPr>
      <t xml:space="preserve">solado flotante sobre soportes</t>
    </r>
    <r>
      <rPr>
        <sz val="7.80"/>
        <color rgb="FF000000"/>
        <rFont val="Arial"/>
        <family val="2"/>
      </rPr>
      <t xml:space="preserve">, tipo </t>
    </r>
    <r>
      <rPr>
        <b/>
        <sz val="7.80"/>
        <color rgb="FF000000"/>
        <rFont val="Arial"/>
        <family val="2"/>
      </rPr>
      <t xml:space="preserve">convencional</t>
    </r>
    <r>
      <rPr>
        <sz val="7.80"/>
        <color rgb="FF000000"/>
        <rFont val="Arial"/>
        <family val="2"/>
      </rPr>
      <t xml:space="preserve">, pendente do 1% ó 5%, para tráfico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composta de: </t>
    </r>
    <r>
      <rPr>
        <b/>
        <sz val="7.80"/>
        <color rgb="FF000000"/>
        <rFont val="Arial"/>
        <family val="2"/>
      </rPr>
      <t xml:space="preserve">formación de pendentes: arxila expandida de 350 kg/m³ de densidade, vertida en seco e consolidada na súa superficie con calea de cemento, con espesor medio de 10 cm; illamento térmico: panel ríxido de lá de rocha soldable, de 50 mm de espesor; impermeabilización monocapa adherida: lámina de betún modificado con elastómero SBS, LBM(SBS)-40/FP (140), totalmente adherida con soplete; capa separadora baixo protección: xeotextil de fibras de poliéster (200 g/m²); capa de protección: baldosas de cemento de 40x40 cm apoiadas sobre soportes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</si>
  <si>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</si>
  <si>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</si>
  <si>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</si>
  <si>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</si>
  <si>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</si>
  <si>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</si>
  <si>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</si>
  <si>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</si>
  <si>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</si>
  <si>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mt01arl030</t>
  </si>
  <si>
    <t xml:space="preserve">m³</t>
  </si>
  <si>
    <t xml:space="preserve">Arxila expandida, de 350 kg/m³ de densidade e granulometría comprendida entre 8 e 16 mm, subministrada en sacos.</t>
  </si>
  <si>
    <t xml:space="preserve">mt09lec020b</t>
  </si>
  <si>
    <t xml:space="preserve">m³</t>
  </si>
  <si>
    <t xml:space="preserve">Leitada de cemento 1/3 CEM II/B-P 32,5 N.</t>
  </si>
  <si>
    <t xml:space="preserve">mt16pea020b</t>
  </si>
  <si>
    <t xml:space="preserve">m²</t>
  </si>
  <si>
    <t xml:space="preserve">Panel ríxido de poliestireno expandido, segundo UNE-EN 13163, mecanizado lateral recto, de 20 mm de espesor, resistencia térmica 0,55 m²K/W, conductividade térmica 0,036 W/(mK), para xunta de dilatación.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</si>
  <si>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</si>
  <si>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</si>
  <si>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</si>
  <si>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mt16lra050r</t>
  </si>
  <si>
    <t xml:space="preserve">m²</t>
  </si>
  <si>
    <t xml:space="preserve">Panel ríxido de lá de rocha soldable, de alta densidade, segundo UNE-EN 13162, revestido con oxiasfalto e film de polipropileno termofusible, de 50 mm de espesor, resistencia térmica &gt;= 1,25 m²K/W, conductividade térmica 0,039 W/(mK).</t>
  </si>
  <si>
    <t xml:space="preserve">mt14lba010d</t>
  </si>
  <si>
    <t xml:space="preserve">m²</t>
  </si>
  <si>
    <t xml:space="preserve">Lámina de betún modificado con elastómero SBS, UNE-EN 13707, LBM(SBS)-40/FP (140), con armadura de feltro de poliéster non tecido de 150 g/m², de superficie non protexida.</t>
  </si>
  <si>
    <t xml:space="preserve">mt14gsa020c</t>
  </si>
  <si>
    <t xml:space="preserve">m²</t>
  </si>
  <si>
    <t xml:space="preserve">Xeotextil no tecido composto por fibras de poliéster unidas por aguxeteado, cunha masa superficial de 200 g/m² e unha apertura de cono ó ensaio de perforación dinámica segundo UNE-EN ISO 13433 inferior a 25 mm. Segundo UNE-EN 13252.</t>
  </si>
  <si>
    <t xml:space="preserve">mt15acc010</t>
  </si>
  <si>
    <t xml:space="preserve">Ude</t>
  </si>
  <si>
    <t xml:space="preserve">Soporte regulable para baldosas, 70/120 mm, en pavimentos flotantes de cubertas.</t>
  </si>
  <si>
    <t xml:space="preserve">mt18bho010b</t>
  </si>
  <si>
    <t xml:space="preserve">m²</t>
  </si>
  <si>
    <t xml:space="preserve">Baldosa de cemento, acabado en garavanciño lavado, 40x40 cm.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</si>
  <si>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</si>
  <si>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</si>
  <si>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</si>
  <si>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</si>
  <si>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</si>
  <si>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</si>
  <si>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</si>
  <si>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</si>
  <si>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</si>
  <si>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</si>
  <si>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</si>
  <si>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</si>
  <si>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mo049</t>
  </si>
  <si>
    <t xml:space="preserve">h</t>
  </si>
  <si>
    <t xml:space="preserve">Oficial 1ª montador de aislamientos.</t>
  </si>
  <si>
    <t xml:space="preserve">mo092</t>
  </si>
  <si>
    <t xml:space="preserve">h</t>
  </si>
  <si>
    <t xml:space="preserve">Axudante montador de aislamientos.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</si>
  <si>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</si>
  <si>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</si>
  <si>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</si>
  <si>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</si>
  <si>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33,05€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</si>
  <si>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</si>
  <si>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</si>
  <si>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</si>
  <si>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</si>
  <si>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</si>
  <si>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</si>
  <si>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</si>
  <si>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</si>
  <si>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</si>
  <si>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13163:2009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</si>
  <si>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</si>
  <si>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</si>
  <si>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13162:2009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</si>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</sst>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4.66" customWidth="1"/>
    <col min="4" max="4" width="20.40" customWidth="1"/>
    <col min="5" max="5" width="34.53" customWidth="1"/>
    <col min="6" max="6" width="5.25" customWidth="1"/>
    <col min="7" max="7" width="8.60" customWidth="1"/>
    <col min="8" max="8" width="1.46" customWidth="1"/>
    <col min="9" max="9" width="3.06" customWidth="1"/>
    <col min="10" max="10" width="3.35" customWidth="1"/>
    <col min="11" max="11" width="5.97" customWidth="1"/>
    <col min="12" max="12" width="1.1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4.000000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0.400000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0.100000</v>
      </c>
      <c r="J9" s="19"/>
      <c r="K9" s="20">
        <v>59.500000</v>
      </c>
      <c r="L9" s="20"/>
      <c r="M9" s="20">
        <f ca="1">ROUND(INDIRECT(ADDRESS(ROW()+(0), COLUMN()+(-4), 1))*INDIRECT(ADDRESS(ROW()+(0), COLUMN()+(-2), 1)), 2)</f>
        <v>5.950000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0.010000</v>
      </c>
      <c r="J10" s="19"/>
      <c r="K10" s="20">
        <v>105.100000</v>
      </c>
      <c r="L10" s="20"/>
      <c r="M10" s="20">
        <f ca="1">ROUND(INDIRECT(ADDRESS(ROW()+(0), COLUMN()+(-4), 1))*INDIRECT(ADDRESS(ROW()+(0), COLUMN()+(-2), 1)), 2)</f>
        <v>1.050000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0.010000</v>
      </c>
      <c r="J11" s="19"/>
      <c r="K11" s="20">
        <v>1.340000</v>
      </c>
      <c r="L11" s="20"/>
      <c r="M11" s="20">
        <f ca="1">ROUND(INDIRECT(ADDRESS(ROW()+(0), COLUMN()+(-4), 1))*INDIRECT(ADDRESS(ROW()+(0), COLUMN()+(-2), 1)), 2)</f>
        <v>0.010000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0.040000</v>
      </c>
      <c r="J12" s="19"/>
      <c r="K12" s="20">
        <v>115.300000</v>
      </c>
      <c r="L12" s="20"/>
      <c r="M12" s="20">
        <f ca="1">ROUND(INDIRECT(ADDRESS(ROW()+(0), COLUMN()+(-4), 1))*INDIRECT(ADDRESS(ROW()+(0), COLUMN()+(-2), 1)), 2)</f>
        <v>4.610000</v>
      </c>
      <c r="N12" s="20"/>
    </row>
    <row r="13" spans="1:14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1.050000</v>
      </c>
      <c r="J13" s="19"/>
      <c r="K13" s="20">
        <v>12.850000</v>
      </c>
      <c r="L13" s="20"/>
      <c r="M13" s="20">
        <f ca="1">ROUND(INDIRECT(ADDRESS(ROW()+(0), COLUMN()+(-4), 1))*INDIRECT(ADDRESS(ROW()+(0), COLUMN()+(-2), 1)), 2)</f>
        <v>13.490000</v>
      </c>
      <c r="N13" s="20"/>
    </row>
    <row r="14" spans="1:14" ht="31.2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1.100000</v>
      </c>
      <c r="J14" s="19"/>
      <c r="K14" s="20">
        <v>9.150000</v>
      </c>
      <c r="L14" s="20"/>
      <c r="M14" s="20">
        <f ca="1">ROUND(INDIRECT(ADDRESS(ROW()+(0), COLUMN()+(-4), 1))*INDIRECT(ADDRESS(ROW()+(0), COLUMN()+(-2), 1)), 2)</f>
        <v>10.070000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1.050000</v>
      </c>
      <c r="J15" s="19"/>
      <c r="K15" s="20">
        <v>1.040000</v>
      </c>
      <c r="L15" s="20"/>
      <c r="M15" s="20">
        <f ca="1">ROUND(INDIRECT(ADDRESS(ROW()+(0), COLUMN()+(-4), 1))*INDIRECT(ADDRESS(ROW()+(0), COLUMN()+(-2), 1)), 2)</f>
        <v>1.090000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7.500000</v>
      </c>
      <c r="J16" s="19"/>
      <c r="K16" s="20">
        <v>1.500000</v>
      </c>
      <c r="L16" s="20"/>
      <c r="M16" s="20">
        <f ca="1">ROUND(INDIRECT(ADDRESS(ROW()+(0), COLUMN()+(-4), 1))*INDIRECT(ADDRESS(ROW()+(0), COLUMN()+(-2), 1)), 2)</f>
        <v>11.250000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1.050000</v>
      </c>
      <c r="J17" s="19"/>
      <c r="K17" s="20">
        <v>8.130000</v>
      </c>
      <c r="L17" s="20"/>
      <c r="M17" s="20">
        <f ca="1">ROUND(INDIRECT(ADDRESS(ROW()+(0), COLUMN()+(-4), 1))*INDIRECT(ADDRESS(ROW()+(0), COLUMN()+(-2), 1)), 2)</f>
        <v>8.540000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0.502000</v>
      </c>
      <c r="J18" s="19"/>
      <c r="K18" s="20">
        <v>15.280000</v>
      </c>
      <c r="L18" s="20"/>
      <c r="M18" s="20">
        <f ca="1">ROUND(INDIRECT(ADDRESS(ROW()+(0), COLUMN()+(-4), 1))*INDIRECT(ADDRESS(ROW()+(0), COLUMN()+(-2), 1)), 2)</f>
        <v>7.670000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0.413000</v>
      </c>
      <c r="J19" s="19"/>
      <c r="K19" s="20">
        <v>13.970000</v>
      </c>
      <c r="L19" s="20"/>
      <c r="M19" s="20">
        <f ca="1">ROUND(INDIRECT(ADDRESS(ROW()+(0), COLUMN()+(-4), 1))*INDIRECT(ADDRESS(ROW()+(0), COLUMN()+(-2), 1)), 2)</f>
        <v>5.770000</v>
      </c>
      <c r="N19" s="20"/>
    </row>
    <row r="20" spans="1:14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0.118000</v>
      </c>
      <c r="J20" s="19"/>
      <c r="K20" s="20">
        <v>15.280000</v>
      </c>
      <c r="L20" s="20"/>
      <c r="M20" s="20">
        <f ca="1">ROUND(INDIRECT(ADDRESS(ROW()+(0), COLUMN()+(-4), 1))*INDIRECT(ADDRESS(ROW()+(0), COLUMN()+(-2), 1)), 2)</f>
        <v>1.800000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0.118000</v>
      </c>
      <c r="J21" s="19"/>
      <c r="K21" s="20">
        <v>14.650000</v>
      </c>
      <c r="L21" s="20"/>
      <c r="M21" s="20">
        <f ca="1">ROUND(INDIRECT(ADDRESS(ROW()+(0), COLUMN()+(-4), 1))*INDIRECT(ADDRESS(ROW()+(0), COLUMN()+(-2), 1)), 2)</f>
        <v>1.730000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0.049000</v>
      </c>
      <c r="J22" s="19"/>
      <c r="K22" s="20">
        <v>15.280000</v>
      </c>
      <c r="L22" s="20"/>
      <c r="M22" s="20">
        <f ca="1">ROUND(INDIRECT(ADDRESS(ROW()+(0), COLUMN()+(-4), 1))*INDIRECT(ADDRESS(ROW()+(0), COLUMN()+(-2), 1)), 2)</f>
        <v>0.750000</v>
      </c>
      <c r="N22" s="20"/>
    </row>
    <row r="23" spans="1:14" ht="12.00" thickBot="1" customHeight="1">
      <c r="A23" s="17" t="s">
        <v>56</v>
      </c>
      <c r="B23" s="21" t="s">
        <v>57</v>
      </c>
      <c r="C23" s="22" t="s">
        <v>58</v>
      </c>
      <c r="D23" s="22"/>
      <c r="E23" s="22"/>
      <c r="F23" s="22"/>
      <c r="G23" s="22"/>
      <c r="H23" s="22"/>
      <c r="I23" s="23">
        <v>0.049000</v>
      </c>
      <c r="J23" s="23"/>
      <c r="K23" s="24">
        <v>14.650000</v>
      </c>
      <c r="L23" s="24"/>
      <c r="M23" s="24">
        <f ca="1">ROUND(INDIRECT(ADDRESS(ROW()+(0), COLUMN()+(-4), 1))*INDIRECT(ADDRESS(ROW()+(0), COLUMN()+(-2), 1)), 2)</f>
        <v>0.720000</v>
      </c>
      <c r="N23" s="24"/>
    </row>
    <row r="24" spans="1:14" ht="12.00" thickBot="1" customHeight="1">
      <c r="A24" s="17"/>
      <c r="B24" s="12" t="s">
        <v>59</v>
      </c>
      <c r="C24" s="10" t="s">
        <v>60</v>
      </c>
      <c r="D24" s="10"/>
      <c r="E24" s="10"/>
      <c r="F24" s="10"/>
      <c r="G24" s="10"/>
      <c r="H24" s="10"/>
      <c r="I24" s="14">
        <v>2.000000</v>
      </c>
      <c r="J24" s="14"/>
      <c r="K2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74.900000</v>
      </c>
      <c r="L24" s="16"/>
      <c r="M24" s="16">
        <f ca="1">ROUND(INDIRECT(ADDRESS(ROW()+(0), COLUMN()+(-4), 1))*INDIRECT(ADDRESS(ROW()+(0), COLUMN()+(-2), 1))/100, 2)</f>
        <v>1.500000</v>
      </c>
      <c r="N24" s="16"/>
    </row>
    <row r="25" spans="1:14" ht="12.00" thickBot="1" customHeight="1">
      <c r="A25" s="22"/>
      <c r="B25" s="21" t="s">
        <v>61</v>
      </c>
      <c r="C25" s="22" t="s">
        <v>62</v>
      </c>
      <c r="D25" s="22"/>
      <c r="E25" s="22"/>
      <c r="F25" s="22"/>
      <c r="G25" s="22"/>
      <c r="H25" s="22"/>
      <c r="I25" s="23">
        <v>3.000000</v>
      </c>
      <c r="J25" s="23"/>
      <c r="K2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1))), 2)</f>
        <v>76.400000</v>
      </c>
      <c r="L25" s="24"/>
      <c r="M25" s="24">
        <f ca="1">ROUND(INDIRECT(ADDRESS(ROW()+(0), COLUMN()+(-4), 1))*INDIRECT(ADDRESS(ROW()+(0), COLUMN()+(-2), 1))/100, 2)</f>
        <v>2.290000</v>
      </c>
      <c r="N25" s="24"/>
    </row>
    <row r="26" spans="1:14" ht="12.00" thickBot="1" customHeight="1">
      <c r="A26" s="6" t="s">
        <v>63</v>
      </c>
      <c r="B26" s="7"/>
      <c r="C26" s="7"/>
      <c r="D26" s="7"/>
      <c r="E26" s="7"/>
      <c r="F26" s="7"/>
      <c r="G26" s="7"/>
      <c r="H26" s="7"/>
      <c r="I26" s="25"/>
      <c r="J26" s="25"/>
      <c r="K26" s="6" t="s">
        <v>64</v>
      </c>
      <c r="L26" s="6"/>
      <c r="M2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78.690000</v>
      </c>
      <c r="N26" s="26"/>
    </row>
    <row r="29" spans="1:14" ht="21.60" thickBot="1" customHeight="1">
      <c r="A29" s="27" t="s">
        <v>65</v>
      </c>
      <c r="B29" s="27"/>
      <c r="C29" s="27"/>
      <c r="D29" s="27"/>
      <c r="E29" s="27"/>
      <c r="F29" s="27"/>
      <c r="G29" s="27" t="s">
        <v>66</v>
      </c>
      <c r="H29" s="27"/>
      <c r="I29" s="27"/>
      <c r="J29" s="27" t="s">
        <v>67</v>
      </c>
      <c r="K29" s="27"/>
      <c r="L29" s="27"/>
      <c r="M29" s="27"/>
      <c r="N29" s="27" t="s">
        <v>68</v>
      </c>
    </row>
    <row r="30" spans="1:14" ht="12.00" thickBot="1" customHeight="1">
      <c r="A30" s="28" t="s">
        <v>69</v>
      </c>
      <c r="B30" s="28"/>
      <c r="C30" s="28"/>
      <c r="D30" s="28"/>
      <c r="E30" s="28"/>
      <c r="F30" s="28"/>
      <c r="G30" s="29">
        <v>142005.000000</v>
      </c>
      <c r="H30" s="29"/>
      <c r="I30" s="29"/>
      <c r="J30" s="29">
        <v>142006.000000</v>
      </c>
      <c r="K30" s="29"/>
      <c r="L30" s="29"/>
      <c r="M30" s="29"/>
      <c r="N30" s="29" t="s">
        <v>70</v>
      </c>
    </row>
    <row r="31" spans="1:14" ht="12.00" thickBot="1" customHeight="1">
      <c r="A31" s="30" t="s">
        <v>71</v>
      </c>
      <c r="B31" s="30"/>
      <c r="C31" s="30"/>
      <c r="D31" s="30"/>
      <c r="E31" s="30"/>
      <c r="F31" s="30"/>
      <c r="G31" s="31"/>
      <c r="H31" s="31"/>
      <c r="I31" s="31"/>
      <c r="J31" s="31"/>
      <c r="K31" s="31"/>
      <c r="L31" s="31"/>
      <c r="M31" s="31"/>
      <c r="N31" s="31"/>
    </row>
    <row r="32" spans="1:14" ht="12.00" thickBot="1" customHeight="1">
      <c r="A32" s="32" t="s">
        <v>72</v>
      </c>
      <c r="B32" s="32"/>
      <c r="C32" s="32"/>
      <c r="D32" s="32"/>
      <c r="E32" s="32"/>
      <c r="F32" s="32"/>
      <c r="G32" s="33"/>
      <c r="H32" s="33"/>
      <c r="I32" s="33"/>
      <c r="J32" s="33"/>
      <c r="K32" s="33"/>
      <c r="L32" s="33"/>
      <c r="M32" s="33"/>
      <c r="N32" s="33"/>
    </row>
    <row r="33" spans="1:14" ht="12.00" thickBot="1" customHeight="1">
      <c r="A33" s="28" t="s">
        <v>73</v>
      </c>
      <c r="B33" s="28"/>
      <c r="C33" s="28"/>
      <c r="D33" s="28"/>
      <c r="E33" s="28"/>
      <c r="F33" s="28"/>
      <c r="G33" s="29">
        <v>192009.000000</v>
      </c>
      <c r="H33" s="29"/>
      <c r="I33" s="29"/>
      <c r="J33" s="29">
        <v>192010.000000</v>
      </c>
      <c r="K33" s="29"/>
      <c r="L33" s="29"/>
      <c r="M33" s="29"/>
      <c r="N33" s="29" t="s">
        <v>74</v>
      </c>
    </row>
    <row r="34" spans="1:14" ht="21.60" thickBot="1" customHeight="1">
      <c r="A34" s="32" t="s">
        <v>75</v>
      </c>
      <c r="B34" s="32"/>
      <c r="C34" s="32"/>
      <c r="D34" s="32"/>
      <c r="E34" s="32"/>
      <c r="F34" s="32"/>
      <c r="G34" s="33"/>
      <c r="H34" s="33"/>
      <c r="I34" s="33"/>
      <c r="J34" s="33"/>
      <c r="K34" s="33"/>
      <c r="L34" s="33"/>
      <c r="M34" s="33"/>
      <c r="N34" s="33"/>
    </row>
    <row r="35" spans="1:14" ht="12.00" thickBot="1" customHeight="1">
      <c r="A35" s="28" t="s">
        <v>76</v>
      </c>
      <c r="B35" s="28"/>
      <c r="C35" s="28"/>
      <c r="D35" s="28"/>
      <c r="E35" s="28"/>
      <c r="F35" s="28"/>
      <c r="G35" s="29">
        <v>192009.000000</v>
      </c>
      <c r="H35" s="29"/>
      <c r="I35" s="29"/>
      <c r="J35" s="29">
        <v>192010.000000</v>
      </c>
      <c r="K35" s="29"/>
      <c r="L35" s="29"/>
      <c r="M35" s="29"/>
      <c r="N35" s="29" t="s">
        <v>77</v>
      </c>
    </row>
    <row r="36" spans="1:14" ht="21.60" thickBot="1" customHeight="1">
      <c r="A36" s="32" t="s">
        <v>78</v>
      </c>
      <c r="B36" s="32"/>
      <c r="C36" s="32"/>
      <c r="D36" s="32"/>
      <c r="E36" s="32"/>
      <c r="F36" s="32"/>
      <c r="G36" s="33"/>
      <c r="H36" s="33"/>
      <c r="I36" s="33"/>
      <c r="J36" s="33"/>
      <c r="K36" s="33"/>
      <c r="L36" s="33"/>
      <c r="M36" s="33"/>
      <c r="N36" s="33"/>
    </row>
    <row r="37" spans="1:14" ht="12.00" thickBot="1" customHeight="1">
      <c r="A37" s="28" t="s">
        <v>79</v>
      </c>
      <c r="B37" s="28"/>
      <c r="C37" s="28"/>
      <c r="D37" s="28"/>
      <c r="E37" s="28"/>
      <c r="F37" s="28"/>
      <c r="G37" s="29">
        <v>142010.000000</v>
      </c>
      <c r="H37" s="29"/>
      <c r="I37" s="29"/>
      <c r="J37" s="29">
        <v>1102010.000000</v>
      </c>
      <c r="K37" s="29"/>
      <c r="L37" s="29"/>
      <c r="M37" s="29"/>
      <c r="N37" s="29" t="s">
        <v>80</v>
      </c>
    </row>
    <row r="38" spans="1:14" ht="21.60" thickBot="1" customHeight="1">
      <c r="A38" s="32" t="s">
        <v>81</v>
      </c>
      <c r="B38" s="32"/>
      <c r="C38" s="32"/>
      <c r="D38" s="32"/>
      <c r="E38" s="32"/>
      <c r="F38" s="32"/>
      <c r="G38" s="33"/>
      <c r="H38" s="33"/>
      <c r="I38" s="33"/>
      <c r="J38" s="33"/>
      <c r="K38" s="33"/>
      <c r="L38" s="33"/>
      <c r="M38" s="33"/>
      <c r="N38" s="33"/>
    </row>
    <row r="39" spans="1:14" ht="12.00" thickBot="1" customHeight="1">
      <c r="A39" s="28" t="s">
        <v>82</v>
      </c>
      <c r="B39" s="28"/>
      <c r="C39" s="28"/>
      <c r="D39" s="28"/>
      <c r="E39" s="28"/>
      <c r="F39" s="28"/>
      <c r="G39" s="29">
        <v>1102001.000000</v>
      </c>
      <c r="H39" s="29"/>
      <c r="I39" s="29"/>
      <c r="J39" s="29">
        <v>1102002.000000</v>
      </c>
      <c r="K39" s="29"/>
      <c r="L39" s="29"/>
      <c r="M39" s="29"/>
      <c r="N39" s="29" t="s">
        <v>83</v>
      </c>
    </row>
    <row r="40" spans="1:14" ht="12.00" thickBot="1" customHeight="1">
      <c r="A40" s="30" t="s">
        <v>84</v>
      </c>
      <c r="B40" s="30"/>
      <c r="C40" s="30"/>
      <c r="D40" s="30"/>
      <c r="E40" s="30"/>
      <c r="F40" s="30"/>
      <c r="G40" s="31"/>
      <c r="H40" s="31"/>
      <c r="I40" s="31"/>
      <c r="J40" s="31"/>
      <c r="K40" s="31"/>
      <c r="L40" s="31"/>
      <c r="M40" s="31"/>
      <c r="N40" s="31"/>
    </row>
    <row r="41" spans="1:14" ht="12.00" thickBot="1" customHeight="1">
      <c r="A41" s="32" t="s">
        <v>85</v>
      </c>
      <c r="B41" s="32"/>
      <c r="C41" s="32"/>
      <c r="D41" s="32"/>
      <c r="E41" s="32"/>
      <c r="F41" s="32"/>
      <c r="G41" s="33">
        <v>162006.000000</v>
      </c>
      <c r="H41" s="33"/>
      <c r="I41" s="33"/>
      <c r="J41" s="33">
        <v>162007.000000</v>
      </c>
      <c r="K41" s="33"/>
      <c r="L41" s="33"/>
      <c r="M41" s="33"/>
      <c r="N41" s="33"/>
    </row>
    <row r="44" spans="1:1" ht="11.40" thickBot="1" customHeight="1">
      <c r="A44" s="1" t="s">
        <v>86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" ht="11.40" thickBot="1" customHeight="1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" ht="11.40" thickBot="1" customHeight="1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</sheetData>
  <mergeCells count="12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A26:H26"/>
    <mergeCell ref="I26:J26"/>
    <mergeCell ref="K26:L26"/>
    <mergeCell ref="M26:N26"/>
    <mergeCell ref="A29:F29"/>
    <mergeCell ref="G29:I29"/>
    <mergeCell ref="J29:M29"/>
    <mergeCell ref="A30:F30"/>
    <mergeCell ref="G30:I32"/>
    <mergeCell ref="J30:M32"/>
    <mergeCell ref="N30:N32"/>
    <mergeCell ref="A31:F31"/>
    <mergeCell ref="A32:F32"/>
    <mergeCell ref="A33:F33"/>
    <mergeCell ref="G33:I34"/>
    <mergeCell ref="J33:M34"/>
    <mergeCell ref="N33:N34"/>
    <mergeCell ref="A34:F34"/>
    <mergeCell ref="A35:F35"/>
    <mergeCell ref="G35:I36"/>
    <mergeCell ref="J35:M36"/>
    <mergeCell ref="N35:N36"/>
    <mergeCell ref="A36:F36"/>
    <mergeCell ref="A37:F37"/>
    <mergeCell ref="G37:I38"/>
    <mergeCell ref="J37:M38"/>
    <mergeCell ref="N37:N38"/>
    <mergeCell ref="A38:F38"/>
    <mergeCell ref="A39:F39"/>
    <mergeCell ref="G39:I39"/>
    <mergeCell ref="J39:M39"/>
    <mergeCell ref="N39:N41"/>
    <mergeCell ref="A40:F40"/>
    <mergeCell ref="G40:I40"/>
    <mergeCell ref="J40:M40"/>
    <mergeCell ref="A41:F41"/>
    <mergeCell ref="G41:I41"/>
    <mergeCell ref="J41:M41"/>
    <mergeCell ref="A44:N44"/>
    <mergeCell ref="A45:N45"/>
    <mergeCell ref="A46:N46"/>
  </mergeCells>
  <pageMargins left="0.620079" right="0.472441" top="0.472441" bottom="0.472441" header="0.0" footer="0.0"/>
  <pageSetup paperSize="9" orientation="portrait"/>
  <rowBreaks count="0" manualBreakCount="0">
    </rowBreaks>
</worksheet>
</file>