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<sst xmlns="http://schemas.openxmlformats.org/spreadsheetml/2006/main" count="106" uniqueCount="106">
  <si>
    <t xml:space="preserve"/>
  </si>
  <si>
    <t xml:space="preserve">QAB011</t>
  </si>
  <si>
    <t xml:space="preserve">m²</t>
  </si>
  <si>
    <t xml:space="preserve">Cuberta plana transitable, non ventilada, con solado fixo, impermeabilización mediante láminas de poliolefinas.</t>
  </si>
  <si>
    <r>
      <rPr>
        <sz val="7.80"/>
        <color rgb="FF000000"/>
        <rFont val="Arial"/>
        <family val="2"/>
      </rPr>
      <t xml:space="preserve">Cuberta plana transitable, non ventilada, con solado fixo, tipo </t>
    </r>
    <r>
      <rPr>
        <b/>
        <sz val="7.80"/>
        <color rgb="FF000000"/>
        <rFont val="Arial"/>
        <family val="2"/>
      </rPr>
      <t xml:space="preserve">convencional</t>
    </r>
    <r>
      <rPr>
        <sz val="7.80"/>
        <color rgb="FF000000"/>
        <rFont val="Arial"/>
        <family val="2"/>
      </rPr>
      <t xml:space="preserve">, pendente do 1% ó </t>
    </r>
    <r>
      <rPr>
        <b/>
        <sz val="7.80"/>
        <color rgb="FF000000"/>
        <rFont val="Arial"/>
        <family val="2"/>
      </rPr>
      <t xml:space="preserve">5</t>
    </r>
    <r>
      <rPr>
        <sz val="7.80"/>
        <color rgb="FF000000"/>
        <rFont val="Arial"/>
        <family val="2"/>
      </rPr>
      <t xml:space="preserve">%, para </t>
    </r>
    <r>
      <rPr>
        <b/>
        <sz val="7.80"/>
        <color rgb="FF000000"/>
        <rFont val="Arial"/>
        <family val="2"/>
      </rPr>
      <t xml:space="preserve">tráfico peonil privado</t>
    </r>
    <r>
      <rPr>
        <sz val="7.80"/>
        <color rgb="FF000000"/>
        <rFont val="Arial"/>
        <family val="2"/>
      </rPr>
      <t xml:space="preserve">, composta de: </t>
    </r>
    <r>
      <rPr>
        <b/>
        <sz val="7.80"/>
        <color rgb="FF000000"/>
        <rFont val="Arial"/>
        <family val="2"/>
      </rPr>
      <t xml:space="preserve">formación de pendentes: arxila expandida de 350 kg/m³ de densidade, vertida en seco e consolidada na súa superficie con calea de cemento, con espesor medio de 10 cm; illamento térmico: panel ríxido de poliestireno extruido, de superficie lisa e mecanizado lateral a media madeira, de 40 mm de espesor, resistencia a compresión &gt;= 300 kPa; impermeabilización monocapa non adherida: lámina impermeabilizante flexible tipo EVAC, composta de unha dobre folla de poliolefina termoplástica con acetato de vinil etileno, con ambas as dúas caras revestidas de fibras de poliéster non tecidas, de 0,8 mm de espesor e 600 g/m²; capa de protección: baldosas de gres rústico 4/3/-/E, 20x20 cm colocadas en capa fina con adhesivo cementoso normal, C1, gris, directamente sobre la impermeabilización, rexuntadas con morteiro de xuntas cementoso con resistencia elevada á abrasión e absorción de auga reducida, CG2, para xunta aberta (entre 3 e 15 mm), coa mesma tonalidade das pezas</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</si>
  <si>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</si>
  <si>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</si>
  <si>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</si>
  <si>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</si>
  <si>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</si>
  <si>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</si>
  <si>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mt04lac010c</t>
  </si>
  <si>
    <t xml:space="preserve">Ude</t>
  </si>
  <si>
    <t xml:space="preserve">Ladrillo cerámico oco (cubo), para revestir, 24x11,5x8 cm, segundo UNE-EN 771-1.</t>
  </si>
  <si>
    <t xml:space="preserve">mt01arl030</t>
  </si>
  <si>
    <t xml:space="preserve">m³</t>
  </si>
  <si>
    <t xml:space="preserve">Arxila expandida, de 350 kg/m³ de densidade e granulometría comprendida entre 8 e 16 mm, subministrada en sacos.</t>
  </si>
  <si>
    <t xml:space="preserve">mt09lec020b</t>
  </si>
  <si>
    <t xml:space="preserve">m³</t>
  </si>
  <si>
    <t xml:space="preserve">Leitada de cemento 1/3 CEM II/B-P 32,5 N.</t>
  </si>
  <si>
    <t xml:space="preserve">mt16pea020b</t>
  </si>
  <si>
    <t xml:space="preserve">m²</t>
  </si>
  <si>
    <t xml:space="preserve">Panel ríxido de poliestireno expandido, segundo UNE-EN 13163, mecanizado lateral recto, de 20 mm de espesor, resistencia térmica 0,55 m²K/W, conductividade térmica 0,036 W/(mK), para xunta de dilatación.</t>
  </si>
  <si>
    <t xml:space="preserve">mt09mor010c</t>
  </si>
  <si>
    <t xml:space="preserve">m³</t>
  </si>
  <si>
    <t xml:space="preserve">Morteiro de cemento CEM II/B-P 32,5 N tipo M-5, confecionado na obra con 250 kg/m³ de cemento e unha proporción en volume 1/6.</t>
  </si>
  <si>
    <t xml:space="preserve">mt16pxa010i</t>
  </si>
  <si>
    <t xml:space="preserve">m²</t>
  </si>
  <si>
    <t xml:space="preserve">Panel ríxido de poliestireno extruido, segundo UNE-EN 13164, de superficie lisa e mecanizado lateral a media madeira, de 40 mm de espesor, resistencia a compresión &gt;= 300 kPa, resistencia térmica 1,2 m²K/W, conductividade térmica 0,034 W/(mK), Euroclase E de reacción ó lume, con código de designación XPS-EN 13164-T1-CS(10/Y)300-DLT(2)5-CC(2/1,5/50)125-DS(TH)-WL(T)0,7-WD(V)5-FT2.</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</si>
  <si>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</si>
  <si>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</si>
  <si>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</si>
  <si>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mt15rev010f</t>
  </si>
  <si>
    <t xml:space="preserve">m²</t>
  </si>
  <si>
    <t xml:space="preserve">Lámina impermeabilizante flexible tipo EVAC, composta de unha dobre folla de poliolefina termoplástica con acetato de vinil etileno, con ambas as dúas caras revestidas de fibras de poliéster non tecidas, de 0,8 mm de espesor e 600 g/m², segundo UNE-EN 13956.</t>
  </si>
  <si>
    <t xml:space="preserve">mt09mcr250b</t>
  </si>
  <si>
    <t xml:space="preserve">kg</t>
  </si>
  <si>
    <t xml:space="preserve">Adhesivo cementoso mellorado, C2 E S1, con tempo aberto ampliado e gran deformabilidade, segundo UNE-EN 12004, para a fixación de solapes de xeomembranas, composto por cementos especiais, áridos seleccionados e resinas sintéticas.</t>
  </si>
  <si>
    <t xml:space="preserve">mt09mcr021g</t>
  </si>
  <si>
    <t xml:space="preserve">kg</t>
  </si>
  <si>
    <t xml:space="preserve">Adhesivo cementoso normal, C1, segundo UNE-EN 12004, cor gris.</t>
  </si>
  <si>
    <t xml:space="preserve">mt18bcr010pAa800</t>
  </si>
  <si>
    <t xml:space="preserve">m²</t>
  </si>
  <si>
    <t xml:space="preserve">Baldosa cerámica de gres rústico 4/3/-/E, 20x20 cm, 8,00€/m², segundo UNE-EN 14411.</t>
  </si>
  <si>
    <t xml:space="preserve">mt18rcr010a300</t>
  </si>
  <si>
    <t xml:space="preserve">m</t>
  </si>
  <si>
    <t xml:space="preserve">Rodapé cerámico de gres rústico, 7 cm, 3,00€/m.</t>
  </si>
  <si>
    <t xml:space="preserve">mt09mcr070a</t>
  </si>
  <si>
    <t xml:space="preserve">kg</t>
  </si>
  <si>
    <t xml:space="preserve">Morteiro de juntas cementoso con resistencia elevada á abrasión e absorción de auga reducida, CG2, para xunta aberta entre 3 e 15 mm, segundo UNE-EN 13888.</t>
  </si>
  <si>
    <t xml:space="preserve">mo018</t>
  </si>
  <si>
    <t xml:space="preserve">h</t>
  </si>
  <si>
    <t xml:space="preserve">Oficial 1ª construcción.</t>
  </si>
  <si>
    <t xml:space="preserve">mo104</t>
  </si>
  <si>
    <t xml:space="preserve">h</t>
  </si>
  <si>
    <t xml:space="preserve">Peón ordinario construcción.</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</si>
  <si>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</si>
  <si>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</si>
  <si>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</si>
  <si>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</si>
  <si>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</si>
  <si>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</si>
  <si>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mo049</t>
  </si>
  <si>
    <t xml:space="preserve">h</t>
  </si>
  <si>
    <t xml:space="preserve">Oficial 1ª montador de aislamientos.</t>
  </si>
  <si>
    <t xml:space="preserve">mo092</t>
  </si>
  <si>
    <t xml:space="preserve">h</t>
  </si>
  <si>
    <t xml:space="preserve">Axudante montador de aislamientos.</t>
  </si>
  <si>
    <t xml:space="preserve">mo021</t>
  </si>
  <si>
    <t xml:space="preserve">h</t>
  </si>
  <si>
    <t xml:space="preserve">Oficial 1ª solador.</t>
  </si>
  <si>
    <t xml:space="preserve">mo056</t>
  </si>
  <si>
    <t xml:space="preserve">h</t>
  </si>
  <si>
    <t xml:space="preserve">Axudante solador.</t>
  </si>
  <si>
    <t xml:space="preserve">%</t>
  </si>
  <si>
    <t xml:space="preserve">Medios auxiliares</t>
  </si>
  <si>
    <t xml:space="preserve">%</t>
  </si>
  <si>
    <t xml:space="preserve">Costes indirectos</t>
  </si>
  <si>
    <t xml:space="preserve">Custo de mantemento decenal: 24,80€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</si>
  <si>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</si>
  <si>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</si>
  <si>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</si>
  <si>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</si>
  <si>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</si>
  <si>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771-1:2003</t>
  </si>
  <si>
    <t xml:space="preserve">2+/4</t>
  </si>
  <si>
    <t xml:space="preserve">Especificaciones de piezas para fábrica de albañilería. Parte 1: Piezas de arcilla cocida </t>
  </si>
  <si>
    <t xml:space="preserve">UNE-EN 771-1/A1:2005</t>
  </si>
  <si>
    <t xml:space="preserve">UNE-EN 13163:2009</t>
  </si>
  <si>
    <t xml:space="preserve">1/3/4</t>
  </si>
  <si>
    <t xml:space="preserve">Productos aislantes térmicos para aplicaciones en la edificación. Productos manufacturados de poliestireno expandido (EPS). Especificación.</t>
  </si>
  <si>
    <t xml:space="preserve">UNE-EN 13164:2009</t>
  </si>
  <si>
    <t xml:space="preserve">1/3/4</t>
  </si>
  <si>
    <t xml:space="preserve">Productos aislantes térmicos para aplicaciones en la edificación. Productos manufacturados de poliestireno extruido (XPS). Especificación.</t>
  </si>
  <si>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</si>
  <si>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</si>
  <si>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</si>
  <si>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</si>
  <si>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</si>
  <si>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</si>
  <si>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UNE-EN 14411:2007</t>
  </si>
  <si>
    <t xml:space="preserve">3/4</t>
  </si>
  <si>
    <t xml:space="preserve">Baldosas cerámicas. Definiciones, clasificación, características y marcado.</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</si>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</sst>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4.81" customWidth="1"/>
    <col min="3" max="3" width="20.40" customWidth="1"/>
    <col min="4" max="4" width="34.53" customWidth="1"/>
    <col min="5" max="5" width="5.25" customWidth="1"/>
    <col min="6" max="6" width="8.60" customWidth="1"/>
    <col min="7" max="7" width="1.46" customWidth="1"/>
    <col min="8" max="8" width="3.06" customWidth="1"/>
    <col min="9" max="9" width="3.35" customWidth="1"/>
    <col min="10" max="10" width="5.97" customWidth="1"/>
    <col min="11" max="11" width="1.17" customWidth="1"/>
    <col min="12" max="12" width="4.23" customWidth="1"/>
    <col min="13" max="13" width="8.45" customWidth="1"/>
  </cols>
  <sheetData>
    <row r="1" spans="1:1" ht="1.80" thickBot="1" customHeight="1">
      <c r="A1" s="1" t="s">
        <v>0</v>
      </c>
      <c r="B1" s="1"/>
      <c r="C1" s="1"/>
      <c r="D1" s="1"/>
      <c r="E1" s="1"/>
      <c r="F1" s="1"/>
      <c r="G1" s="1"/>
      <c r="H1" s="1"/>
      <c r="I1" s="1"/>
      <c r="J1" s="1"/>
      <c r="K1" s="1"/>
      <c r="L1" s="1"/>
      <c r="M1" s="1"/>
    </row>
    <row r="3" spans="1:13" ht="40.80" thickBot="1" customHeight="1">
      <c r="A3" s="3" t="s">
        <v>1</v>
      </c>
      <c r="B3" s="3"/>
      <c r="C3" s="4" t="s">
        <v>2</v>
      </c>
      <c r="D3" s="3" t="s">
        <v>3</v>
      </c>
      <c r="E3" s="5"/>
      <c r="F3" s="5"/>
      <c r="G3" s="5"/>
      <c r="H3" s="5"/>
      <c r="I3" s="5"/>
      <c r="J3" s="5"/>
      <c r="K3" s="5"/>
      <c r="L3" s="5"/>
      <c r="M3" s="5"/>
    </row>
    <row r="4" spans="1:13" ht="98.40" thickBot="1" customHeight="1">
      <c r="A4" s="6" t="s">
        <v>4</v>
      </c>
      <c r="B4" s="6"/>
      <c r="C4" s="7"/>
      <c r="D4" s="7"/>
      <c r="E4" s="7"/>
      <c r="F4" s="7"/>
      <c r="G4" s="7"/>
      <c r="H4" s="7"/>
      <c r="I4" s="7"/>
      <c r="J4" s="7"/>
      <c r="K4" s="8"/>
      <c r="L4" s="8"/>
      <c r="M4" s="8"/>
    </row>
    <row r="7" spans="1:13" ht="12.00" thickBot="1" customHeight="1">
      <c r="A7" s="9" t="s">
        <v>5</v>
      </c>
      <c r="B7" s="9" t="s">
        <v>6</v>
      </c>
      <c r="C7" s="9" t="s">
        <v>7</v>
      </c>
      <c r="D7" s="9"/>
      <c r="E7" s="9"/>
      <c r="F7" s="9"/>
      <c r="G7" s="9"/>
      <c r="H7" s="9" t="s">
        <v>8</v>
      </c>
      <c r="I7" s="9"/>
      <c r="J7" s="9" t="s">
        <v>9</v>
      </c>
      <c r="K7" s="9"/>
      <c r="L7" s="9" t="s">
        <v>10</v>
      </c>
      <c r="M7" s="9"/>
    </row>
    <row r="8" spans="1:13" ht="21.60" thickBot="1" customHeight="1">
      <c r="A8" s="10" t="s">
        <v>11</v>
      </c>
      <c r="B8" s="12" t="s">
        <v>12</v>
      </c>
      <c r="C8" s="10" t="s">
        <v>13</v>
      </c>
      <c r="D8" s="10"/>
      <c r="E8" s="10"/>
      <c r="F8" s="10"/>
      <c r="G8" s="10"/>
      <c r="H8" s="14">
        <v>4.000000</v>
      </c>
      <c r="I8" s="14"/>
      <c r="J8" s="16">
        <v>0.100000</v>
      </c>
      <c r="K8" s="16"/>
      <c r="L8" s="16">
        <f ca="1">ROUND(INDIRECT(ADDRESS(ROW()+(0), COLUMN()+(-4), 1))*INDIRECT(ADDRESS(ROW()+(0), COLUMN()+(-2), 1)), 2)</f>
        <v>0.400000</v>
      </c>
      <c r="M8" s="16"/>
    </row>
    <row r="9" spans="1:13" ht="21.60" thickBot="1" customHeight="1">
      <c r="A9" s="17" t="s">
        <v>14</v>
      </c>
      <c r="B9" s="18" t="s">
        <v>15</v>
      </c>
      <c r="C9" s="17" t="s">
        <v>16</v>
      </c>
      <c r="D9" s="17"/>
      <c r="E9" s="17"/>
      <c r="F9" s="17"/>
      <c r="G9" s="17"/>
      <c r="H9" s="19">
        <v>0.100000</v>
      </c>
      <c r="I9" s="19"/>
      <c r="J9" s="20">
        <v>59.500000</v>
      </c>
      <c r="K9" s="20"/>
      <c r="L9" s="20">
        <f ca="1">ROUND(INDIRECT(ADDRESS(ROW()+(0), COLUMN()+(-4), 1))*INDIRECT(ADDRESS(ROW()+(0), COLUMN()+(-2), 1)), 2)</f>
        <v>5.950000</v>
      </c>
      <c r="M9" s="20"/>
    </row>
    <row r="10" spans="1:13" ht="12.00" thickBot="1" customHeight="1">
      <c r="A10" s="17" t="s">
        <v>17</v>
      </c>
      <c r="B10" s="18" t="s">
        <v>18</v>
      </c>
      <c r="C10" s="17" t="s">
        <v>19</v>
      </c>
      <c r="D10" s="17"/>
      <c r="E10" s="17"/>
      <c r="F10" s="17"/>
      <c r="G10" s="17"/>
      <c r="H10" s="19">
        <v>0.010000</v>
      </c>
      <c r="I10" s="19"/>
      <c r="J10" s="20">
        <v>105.100000</v>
      </c>
      <c r="K10" s="20"/>
      <c r="L10" s="20">
        <f ca="1">ROUND(INDIRECT(ADDRESS(ROW()+(0), COLUMN()+(-4), 1))*INDIRECT(ADDRESS(ROW()+(0), COLUMN()+(-2), 1)), 2)</f>
        <v>1.050000</v>
      </c>
      <c r="M10" s="20"/>
    </row>
    <row r="11" spans="1:13" ht="31.20" thickBot="1" customHeight="1">
      <c r="A11" s="17" t="s">
        <v>20</v>
      </c>
      <c r="B11" s="18" t="s">
        <v>21</v>
      </c>
      <c r="C11" s="17" t="s">
        <v>22</v>
      </c>
      <c r="D11" s="17"/>
      <c r="E11" s="17"/>
      <c r="F11" s="17"/>
      <c r="G11" s="17"/>
      <c r="H11" s="19">
        <v>0.010000</v>
      </c>
      <c r="I11" s="19"/>
      <c r="J11" s="20">
        <v>1.340000</v>
      </c>
      <c r="K11" s="20"/>
      <c r="L11" s="20">
        <f ca="1">ROUND(INDIRECT(ADDRESS(ROW()+(0), COLUMN()+(-4), 1))*INDIRECT(ADDRESS(ROW()+(0), COLUMN()+(-2), 1)), 2)</f>
        <v>0.010000</v>
      </c>
      <c r="M11" s="20"/>
    </row>
    <row r="12" spans="1:13" ht="21.60" thickBot="1" customHeight="1">
      <c r="A12" s="17" t="s">
        <v>23</v>
      </c>
      <c r="B12" s="18" t="s">
        <v>24</v>
      </c>
      <c r="C12" s="17" t="s">
        <v>25</v>
      </c>
      <c r="D12" s="17"/>
      <c r="E12" s="17"/>
      <c r="F12" s="17"/>
      <c r="G12" s="17"/>
      <c r="H12" s="19">
        <v>0.040000</v>
      </c>
      <c r="I12" s="19"/>
      <c r="J12" s="20">
        <v>115.300000</v>
      </c>
      <c r="K12" s="20"/>
      <c r="L12" s="20">
        <f ca="1">ROUND(INDIRECT(ADDRESS(ROW()+(0), COLUMN()+(-4), 1))*INDIRECT(ADDRESS(ROW()+(0), COLUMN()+(-2), 1)), 2)</f>
        <v>4.610000</v>
      </c>
      <c r="M12" s="20"/>
    </row>
    <row r="13" spans="1:13" ht="60.00" thickBot="1" customHeight="1">
      <c r="A13" s="17" t="s">
        <v>26</v>
      </c>
      <c r="B13" s="18" t="s">
        <v>27</v>
      </c>
      <c r="C13" s="17" t="s">
        <v>28</v>
      </c>
      <c r="D13" s="17"/>
      <c r="E13" s="17"/>
      <c r="F13" s="17"/>
      <c r="G13" s="17"/>
      <c r="H13" s="19">
        <v>1.050000</v>
      </c>
      <c r="I13" s="19"/>
      <c r="J13" s="20">
        <v>9.540000</v>
      </c>
      <c r="K13" s="20"/>
      <c r="L13" s="20">
        <f ca="1">ROUND(INDIRECT(ADDRESS(ROW()+(0), COLUMN()+(-4), 1))*INDIRECT(ADDRESS(ROW()+(0), COLUMN()+(-2), 1)), 2)</f>
        <v>10.020000</v>
      </c>
      <c r="M13" s="20"/>
    </row>
    <row r="14" spans="1:13" ht="31.20" thickBot="1" customHeight="1">
      <c r="A14" s="17" t="s">
        <v>29</v>
      </c>
      <c r="B14" s="18" t="s">
        <v>30</v>
      </c>
      <c r="C14" s="17" t="s">
        <v>31</v>
      </c>
      <c r="D14" s="17"/>
      <c r="E14" s="17"/>
      <c r="F14" s="17"/>
      <c r="G14" s="17"/>
      <c r="H14" s="19">
        <v>0.600000</v>
      </c>
      <c r="I14" s="19"/>
      <c r="J14" s="20">
        <v>0.700000</v>
      </c>
      <c r="K14" s="20"/>
      <c r="L14" s="20">
        <f ca="1">ROUND(INDIRECT(ADDRESS(ROW()+(0), COLUMN()+(-4), 1))*INDIRECT(ADDRESS(ROW()+(0), COLUMN()+(-2), 1)), 2)</f>
        <v>0.420000</v>
      </c>
      <c r="M14" s="20"/>
    </row>
    <row r="15" spans="1:13" ht="40.80" thickBot="1" customHeight="1">
      <c r="A15" s="17" t="s">
        <v>32</v>
      </c>
      <c r="B15" s="18" t="s">
        <v>33</v>
      </c>
      <c r="C15" s="17" t="s">
        <v>34</v>
      </c>
      <c r="D15" s="17"/>
      <c r="E15" s="17"/>
      <c r="F15" s="17"/>
      <c r="G15" s="17"/>
      <c r="H15" s="19">
        <v>1.100000</v>
      </c>
      <c r="I15" s="19"/>
      <c r="J15" s="20">
        <v>12.510000</v>
      </c>
      <c r="K15" s="20"/>
      <c r="L15" s="20">
        <f ca="1">ROUND(INDIRECT(ADDRESS(ROW()+(0), COLUMN()+(-4), 1))*INDIRECT(ADDRESS(ROW()+(0), COLUMN()+(-2), 1)), 2)</f>
        <v>13.760000</v>
      </c>
      <c r="M15" s="20"/>
    </row>
    <row r="16" spans="1:13" ht="40.80" thickBot="1" customHeight="1">
      <c r="A16" s="17" t="s">
        <v>35</v>
      </c>
      <c r="B16" s="18" t="s">
        <v>36</v>
      </c>
      <c r="C16" s="17" t="s">
        <v>37</v>
      </c>
      <c r="D16" s="17"/>
      <c r="E16" s="17"/>
      <c r="F16" s="17"/>
      <c r="G16" s="17"/>
      <c r="H16" s="19">
        <v>0.300000</v>
      </c>
      <c r="I16" s="19"/>
      <c r="J16" s="20">
        <v>3.000000</v>
      </c>
      <c r="K16" s="20"/>
      <c r="L16" s="20">
        <f ca="1">ROUND(INDIRECT(ADDRESS(ROW()+(0), COLUMN()+(-4), 1))*INDIRECT(ADDRESS(ROW()+(0), COLUMN()+(-2), 1)), 2)</f>
        <v>0.900000</v>
      </c>
      <c r="M16" s="20"/>
    </row>
    <row r="17" spans="1:13" ht="12.00" thickBot="1" customHeight="1">
      <c r="A17" s="17" t="s">
        <v>38</v>
      </c>
      <c r="B17" s="18" t="s">
        <v>39</v>
      </c>
      <c r="C17" s="17" t="s">
        <v>40</v>
      </c>
      <c r="D17" s="17"/>
      <c r="E17" s="17"/>
      <c r="F17" s="17"/>
      <c r="G17" s="17"/>
      <c r="H17" s="19">
        <v>4.000000</v>
      </c>
      <c r="I17" s="19"/>
      <c r="J17" s="20">
        <v>0.350000</v>
      </c>
      <c r="K17" s="20"/>
      <c r="L17" s="20">
        <f ca="1">ROUND(INDIRECT(ADDRESS(ROW()+(0), COLUMN()+(-4), 1))*INDIRECT(ADDRESS(ROW()+(0), COLUMN()+(-2), 1)), 2)</f>
        <v>1.400000</v>
      </c>
      <c r="M17" s="20"/>
    </row>
    <row r="18" spans="1:13" ht="21.60" thickBot="1" customHeight="1">
      <c r="A18" s="17" t="s">
        <v>41</v>
      </c>
      <c r="B18" s="18" t="s">
        <v>42</v>
      </c>
      <c r="C18" s="17" t="s">
        <v>43</v>
      </c>
      <c r="D18" s="17"/>
      <c r="E18" s="17"/>
      <c r="F18" s="17"/>
      <c r="G18" s="17"/>
      <c r="H18" s="19">
        <v>1.050000</v>
      </c>
      <c r="I18" s="19"/>
      <c r="J18" s="20">
        <v>8.000000</v>
      </c>
      <c r="K18" s="20"/>
      <c r="L18" s="20">
        <f ca="1">ROUND(INDIRECT(ADDRESS(ROW()+(0), COLUMN()+(-4), 1))*INDIRECT(ADDRESS(ROW()+(0), COLUMN()+(-2), 1)), 2)</f>
        <v>8.400000</v>
      </c>
      <c r="M18" s="20"/>
    </row>
    <row r="19" spans="1:13" ht="12.00" thickBot="1" customHeight="1">
      <c r="A19" s="17" t="s">
        <v>44</v>
      </c>
      <c r="B19" s="18" t="s">
        <v>45</v>
      </c>
      <c r="C19" s="17" t="s">
        <v>46</v>
      </c>
      <c r="D19" s="17"/>
      <c r="E19" s="17"/>
      <c r="F19" s="17"/>
      <c r="G19" s="17"/>
      <c r="H19" s="19">
        <v>0.400000</v>
      </c>
      <c r="I19" s="19"/>
      <c r="J19" s="20">
        <v>3.000000</v>
      </c>
      <c r="K19" s="20"/>
      <c r="L19" s="20">
        <f ca="1">ROUND(INDIRECT(ADDRESS(ROW()+(0), COLUMN()+(-4), 1))*INDIRECT(ADDRESS(ROW()+(0), COLUMN()+(-2), 1)), 2)</f>
        <v>1.200000</v>
      </c>
      <c r="M19" s="20"/>
    </row>
    <row r="20" spans="1:13" ht="31.20" thickBot="1" customHeight="1">
      <c r="A20" s="17" t="s">
        <v>47</v>
      </c>
      <c r="B20" s="18" t="s">
        <v>48</v>
      </c>
      <c r="C20" s="17" t="s">
        <v>49</v>
      </c>
      <c r="D20" s="17"/>
      <c r="E20" s="17"/>
      <c r="F20" s="17"/>
      <c r="G20" s="17"/>
      <c r="H20" s="19">
        <v>0.300000</v>
      </c>
      <c r="I20" s="19"/>
      <c r="J20" s="20">
        <v>0.990000</v>
      </c>
      <c r="K20" s="20"/>
      <c r="L20" s="20">
        <f ca="1">ROUND(INDIRECT(ADDRESS(ROW()+(0), COLUMN()+(-4), 1))*INDIRECT(ADDRESS(ROW()+(0), COLUMN()+(-2), 1)), 2)</f>
        <v>0.300000</v>
      </c>
      <c r="M20" s="20"/>
    </row>
    <row r="21" spans="1:13" ht="12.00" thickBot="1" customHeight="1">
      <c r="A21" s="17" t="s">
        <v>50</v>
      </c>
      <c r="B21" s="18" t="s">
        <v>51</v>
      </c>
      <c r="C21" s="17" t="s">
        <v>52</v>
      </c>
      <c r="D21" s="17"/>
      <c r="E21" s="17"/>
      <c r="F21" s="17"/>
      <c r="G21" s="17"/>
      <c r="H21" s="19">
        <v>0.325000</v>
      </c>
      <c r="I21" s="19"/>
      <c r="J21" s="20">
        <v>15.280000</v>
      </c>
      <c r="K21" s="20"/>
      <c r="L21" s="20">
        <f ca="1">ROUND(INDIRECT(ADDRESS(ROW()+(0), COLUMN()+(-4), 1))*INDIRECT(ADDRESS(ROW()+(0), COLUMN()+(-2), 1)), 2)</f>
        <v>4.970000</v>
      </c>
      <c r="M21" s="20"/>
    </row>
    <row r="22" spans="1:13" ht="12.00" thickBot="1" customHeight="1">
      <c r="A22" s="17" t="s">
        <v>53</v>
      </c>
      <c r="B22" s="18" t="s">
        <v>54</v>
      </c>
      <c r="C22" s="17" t="s">
        <v>55</v>
      </c>
      <c r="D22" s="17"/>
      <c r="E22" s="17"/>
      <c r="F22" s="17"/>
      <c r="G22" s="17"/>
      <c r="H22" s="19">
        <v>0.325000</v>
      </c>
      <c r="I22" s="19"/>
      <c r="J22" s="20">
        <v>13.970000</v>
      </c>
      <c r="K22" s="20"/>
      <c r="L22" s="20">
        <f ca="1">ROUND(INDIRECT(ADDRESS(ROW()+(0), COLUMN()+(-4), 1))*INDIRECT(ADDRESS(ROW()+(0), COLUMN()+(-2), 1)), 2)</f>
        <v>4.540000</v>
      </c>
      <c r="M22" s="20"/>
    </row>
    <row r="23" spans="1:13" ht="12.00" thickBot="1" customHeight="1">
      <c r="A23" s="17" t="s">
        <v>56</v>
      </c>
      <c r="B23" s="18" t="s">
        <v>57</v>
      </c>
      <c r="C23" s="17" t="s">
        <v>58</v>
      </c>
      <c r="D23" s="17"/>
      <c r="E23" s="17"/>
      <c r="F23" s="17"/>
      <c r="G23" s="17"/>
      <c r="H23" s="19">
        <v>0.108000</v>
      </c>
      <c r="I23" s="19"/>
      <c r="J23" s="20">
        <v>15.280000</v>
      </c>
      <c r="K23" s="20"/>
      <c r="L23" s="20">
        <f ca="1">ROUND(INDIRECT(ADDRESS(ROW()+(0), COLUMN()+(-4), 1))*INDIRECT(ADDRESS(ROW()+(0), COLUMN()+(-2), 1)), 2)</f>
        <v>1.650000</v>
      </c>
      <c r="M23" s="20"/>
    </row>
    <row r="24" spans="1:13" ht="12.00" thickBot="1" customHeight="1">
      <c r="A24" s="17" t="s">
        <v>59</v>
      </c>
      <c r="B24" s="18" t="s">
        <v>60</v>
      </c>
      <c r="C24" s="17" t="s">
        <v>61</v>
      </c>
      <c r="D24" s="17"/>
      <c r="E24" s="17"/>
      <c r="F24" s="17"/>
      <c r="G24" s="17"/>
      <c r="H24" s="19">
        <v>0.108000</v>
      </c>
      <c r="I24" s="19"/>
      <c r="J24" s="20">
        <v>14.650000</v>
      </c>
      <c r="K24" s="20"/>
      <c r="L24" s="20">
        <f ca="1">ROUND(INDIRECT(ADDRESS(ROW()+(0), COLUMN()+(-4), 1))*INDIRECT(ADDRESS(ROW()+(0), COLUMN()+(-2), 1)), 2)</f>
        <v>1.580000</v>
      </c>
      <c r="M24" s="20"/>
    </row>
    <row r="25" spans="1:13" ht="12.00" thickBot="1" customHeight="1">
      <c r="A25" s="17" t="s">
        <v>62</v>
      </c>
      <c r="B25" s="18" t="s">
        <v>63</v>
      </c>
      <c r="C25" s="17" t="s">
        <v>64</v>
      </c>
      <c r="D25" s="17"/>
      <c r="E25" s="17"/>
      <c r="F25" s="17"/>
      <c r="G25" s="17"/>
      <c r="H25" s="19">
        <v>0.049000</v>
      </c>
      <c r="I25" s="19"/>
      <c r="J25" s="20">
        <v>15.280000</v>
      </c>
      <c r="K25" s="20"/>
      <c r="L25" s="20">
        <f ca="1">ROUND(INDIRECT(ADDRESS(ROW()+(0), COLUMN()+(-4), 1))*INDIRECT(ADDRESS(ROW()+(0), COLUMN()+(-2), 1)), 2)</f>
        <v>0.750000</v>
      </c>
      <c r="M25" s="20"/>
    </row>
    <row r="26" spans="1:13" ht="12.00" thickBot="1" customHeight="1">
      <c r="A26" s="17" t="s">
        <v>65</v>
      </c>
      <c r="B26" s="18" t="s">
        <v>66</v>
      </c>
      <c r="C26" s="17" t="s">
        <v>67</v>
      </c>
      <c r="D26" s="17"/>
      <c r="E26" s="17"/>
      <c r="F26" s="17"/>
      <c r="G26" s="17"/>
      <c r="H26" s="19">
        <v>0.049000</v>
      </c>
      <c r="I26" s="19"/>
      <c r="J26" s="20">
        <v>14.650000</v>
      </c>
      <c r="K26" s="20"/>
      <c r="L26" s="20">
        <f ca="1">ROUND(INDIRECT(ADDRESS(ROW()+(0), COLUMN()+(-4), 1))*INDIRECT(ADDRESS(ROW()+(0), COLUMN()+(-2), 1)), 2)</f>
        <v>0.720000</v>
      </c>
      <c r="M26" s="20"/>
    </row>
    <row r="27" spans="1:13" ht="12.00" thickBot="1" customHeight="1">
      <c r="A27" s="17" t="s">
        <v>68</v>
      </c>
      <c r="B27" s="18" t="s">
        <v>69</v>
      </c>
      <c r="C27" s="17" t="s">
        <v>70</v>
      </c>
      <c r="D27" s="17"/>
      <c r="E27" s="17"/>
      <c r="F27" s="17"/>
      <c r="G27" s="17"/>
      <c r="H27" s="19">
        <v>0.393000</v>
      </c>
      <c r="I27" s="19"/>
      <c r="J27" s="20">
        <v>15.280000</v>
      </c>
      <c r="K27" s="20"/>
      <c r="L27" s="20">
        <f ca="1">ROUND(INDIRECT(ADDRESS(ROW()+(0), COLUMN()+(-4), 1))*INDIRECT(ADDRESS(ROW()+(0), COLUMN()+(-2), 1)), 2)</f>
        <v>6.010000</v>
      </c>
      <c r="M27" s="20"/>
    </row>
    <row r="28" spans="1:13" ht="12.00" thickBot="1" customHeight="1">
      <c r="A28" s="17" t="s">
        <v>71</v>
      </c>
      <c r="B28" s="21" t="s">
        <v>72</v>
      </c>
      <c r="C28" s="22" t="s">
        <v>73</v>
      </c>
      <c r="D28" s="22"/>
      <c r="E28" s="22"/>
      <c r="F28" s="22"/>
      <c r="G28" s="22"/>
      <c r="H28" s="23">
        <v>0.197000</v>
      </c>
      <c r="I28" s="23"/>
      <c r="J28" s="24">
        <v>14.650000</v>
      </c>
      <c r="K28" s="24"/>
      <c r="L28" s="24">
        <f ca="1">ROUND(INDIRECT(ADDRESS(ROW()+(0), COLUMN()+(-4), 1))*INDIRECT(ADDRESS(ROW()+(0), COLUMN()+(-2), 1)), 2)</f>
        <v>2.890000</v>
      </c>
      <c r="M28" s="24"/>
    </row>
    <row r="29" spans="1:13" ht="12.00" thickBot="1" customHeight="1">
      <c r="A29" s="17"/>
      <c r="B29" s="12" t="s">
        <v>74</v>
      </c>
      <c r="C29" s="10" t="s">
        <v>75</v>
      </c>
      <c r="D29" s="10"/>
      <c r="E29" s="10"/>
      <c r="F29" s="10"/>
      <c r="G29" s="10"/>
      <c r="H29" s="14">
        <v>2.000000</v>
      </c>
      <c r="I29" s="14"/>
      <c r="J2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71.530000</v>
      </c>
      <c r="K29" s="16"/>
      <c r="L29" s="16">
        <f ca="1">ROUND(INDIRECT(ADDRESS(ROW()+(0), COLUMN()+(-4), 1))*INDIRECT(ADDRESS(ROW()+(0), COLUMN()+(-2), 1))/100, 2)</f>
        <v>1.430000</v>
      </c>
      <c r="M29" s="16"/>
    </row>
    <row r="30" spans="1:13" ht="12.00" thickBot="1" customHeight="1">
      <c r="A30" s="22"/>
      <c r="B30" s="21" t="s">
        <v>76</v>
      </c>
      <c r="C30" s="22" t="s">
        <v>77</v>
      </c>
      <c r="D30" s="22"/>
      <c r="E30" s="22"/>
      <c r="F30" s="22"/>
      <c r="G30" s="22"/>
      <c r="H30" s="23">
        <v>3.000000</v>
      </c>
      <c r="I30" s="23"/>
      <c r="J3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 2)</f>
        <v>72.960000</v>
      </c>
      <c r="K30" s="24"/>
      <c r="L30" s="24">
        <f ca="1">ROUND(INDIRECT(ADDRESS(ROW()+(0), COLUMN()+(-4), 1))*INDIRECT(ADDRESS(ROW()+(0), COLUMN()+(-2), 1))/100, 2)</f>
        <v>2.190000</v>
      </c>
      <c r="M30" s="24"/>
    </row>
    <row r="31" spans="1:13" ht="12.00" thickBot="1" customHeight="1">
      <c r="A31" s="6" t="s">
        <v>78</v>
      </c>
      <c r="B31" s="7"/>
      <c r="C31" s="7"/>
      <c r="D31" s="7"/>
      <c r="E31" s="7"/>
      <c r="F31" s="7"/>
      <c r="G31" s="7"/>
      <c r="H31" s="25"/>
      <c r="I31" s="25"/>
      <c r="J31" s="6" t="s">
        <v>79</v>
      </c>
      <c r="K31" s="6"/>
      <c r="L3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75.150000</v>
      </c>
      <c r="M31" s="26"/>
    </row>
    <row r="34" spans="1:13" ht="21.60" thickBot="1" customHeight="1">
      <c r="A34" s="27" t="s">
        <v>80</v>
      </c>
      <c r="B34" s="27"/>
      <c r="C34" s="27"/>
      <c r="D34" s="27"/>
      <c r="E34" s="27"/>
      <c r="F34" s="27" t="s">
        <v>81</v>
      </c>
      <c r="G34" s="27"/>
      <c r="H34" s="27"/>
      <c r="I34" s="27" t="s">
        <v>82</v>
      </c>
      <c r="J34" s="27"/>
      <c r="K34" s="27"/>
      <c r="L34" s="27"/>
      <c r="M34" s="27" t="s">
        <v>83</v>
      </c>
    </row>
    <row r="35" spans="1:13" ht="12.00" thickBot="1" customHeight="1">
      <c r="A35" s="28" t="s">
        <v>84</v>
      </c>
      <c r="B35" s="28"/>
      <c r="C35" s="28"/>
      <c r="D35" s="28"/>
      <c r="E35" s="28"/>
      <c r="F35" s="29">
        <v>142005.000000</v>
      </c>
      <c r="G35" s="29"/>
      <c r="H35" s="29"/>
      <c r="I35" s="29">
        <v>142006.000000</v>
      </c>
      <c r="J35" s="29"/>
      <c r="K35" s="29"/>
      <c r="L35" s="29"/>
      <c r="M35" s="29" t="s">
        <v>85</v>
      </c>
    </row>
    <row r="36" spans="1:13" ht="12.00" thickBot="1" customHeight="1">
      <c r="A36" s="30" t="s">
        <v>86</v>
      </c>
      <c r="B36" s="30"/>
      <c r="C36" s="30"/>
      <c r="D36" s="30"/>
      <c r="E36" s="30"/>
      <c r="F36" s="31"/>
      <c r="G36" s="31"/>
      <c r="H36" s="31"/>
      <c r="I36" s="31"/>
      <c r="J36" s="31"/>
      <c r="K36" s="31"/>
      <c r="L36" s="31"/>
      <c r="M36" s="31"/>
    </row>
    <row r="37" spans="1:13" ht="12.00" thickBot="1" customHeight="1">
      <c r="A37" s="32" t="s">
        <v>87</v>
      </c>
      <c r="B37" s="32"/>
      <c r="C37" s="32"/>
      <c r="D37" s="32"/>
      <c r="E37" s="32"/>
      <c r="F37" s="33"/>
      <c r="G37" s="33"/>
      <c r="H37" s="33"/>
      <c r="I37" s="33"/>
      <c r="J37" s="33"/>
      <c r="K37" s="33"/>
      <c r="L37" s="33"/>
      <c r="M37" s="33"/>
    </row>
    <row r="38" spans="1:13" ht="12.00" thickBot="1" customHeight="1">
      <c r="A38" s="28" t="s">
        <v>88</v>
      </c>
      <c r="B38" s="28"/>
      <c r="C38" s="28"/>
      <c r="D38" s="28"/>
      <c r="E38" s="28"/>
      <c r="F38" s="29">
        <v>192009.000000</v>
      </c>
      <c r="G38" s="29"/>
      <c r="H38" s="29"/>
      <c r="I38" s="29">
        <v>192010.000000</v>
      </c>
      <c r="J38" s="29"/>
      <c r="K38" s="29"/>
      <c r="L38" s="29"/>
      <c r="M38" s="29" t="s">
        <v>89</v>
      </c>
    </row>
    <row r="39" spans="1:13" ht="21.60" thickBot="1" customHeight="1">
      <c r="A39" s="32" t="s">
        <v>90</v>
      </c>
      <c r="B39" s="32"/>
      <c r="C39" s="32"/>
      <c r="D39" s="32"/>
      <c r="E39" s="32"/>
      <c r="F39" s="33"/>
      <c r="G39" s="33"/>
      <c r="H39" s="33"/>
      <c r="I39" s="33"/>
      <c r="J39" s="33"/>
      <c r="K39" s="33"/>
      <c r="L39" s="33"/>
      <c r="M39" s="33"/>
    </row>
    <row r="40" spans="1:13" ht="12.00" thickBot="1" customHeight="1">
      <c r="A40" s="28" t="s">
        <v>91</v>
      </c>
      <c r="B40" s="28"/>
      <c r="C40" s="28"/>
      <c r="D40" s="28"/>
      <c r="E40" s="28"/>
      <c r="F40" s="29">
        <v>192009.000000</v>
      </c>
      <c r="G40" s="29"/>
      <c r="H40" s="29"/>
      <c r="I40" s="29">
        <v>192010.000000</v>
      </c>
      <c r="J40" s="29"/>
      <c r="K40" s="29"/>
      <c r="L40" s="29"/>
      <c r="M40" s="29" t="s">
        <v>92</v>
      </c>
    </row>
    <row r="41" spans="1:13" ht="21.60" thickBot="1" customHeight="1">
      <c r="A41" s="32" t="s">
        <v>93</v>
      </c>
      <c r="B41" s="32"/>
      <c r="C41" s="32"/>
      <c r="D41" s="32"/>
      <c r="E41" s="32"/>
      <c r="F41" s="33"/>
      <c r="G41" s="33"/>
      <c r="H41" s="33"/>
      <c r="I41" s="33"/>
      <c r="J41" s="33"/>
      <c r="K41" s="33"/>
      <c r="L41" s="33"/>
      <c r="M41" s="33"/>
    </row>
    <row r="42" spans="1:13" ht="12.00" thickBot="1" customHeight="1">
      <c r="A42" s="28" t="s">
        <v>94</v>
      </c>
      <c r="B42" s="28"/>
      <c r="C42" s="28"/>
      <c r="D42" s="28"/>
      <c r="E42" s="28"/>
      <c r="F42" s="29">
        <v>162008.000000</v>
      </c>
      <c r="G42" s="29"/>
      <c r="H42" s="29"/>
      <c r="I42" s="29">
        <v>162010.000000</v>
      </c>
      <c r="J42" s="29"/>
      <c r="K42" s="29"/>
      <c r="L42" s="29"/>
      <c r="M42" s="29">
        <v>3.000000</v>
      </c>
    </row>
    <row r="43" spans="1:13" ht="21.60" thickBot="1" customHeight="1">
      <c r="A43" s="32" t="s">
        <v>95</v>
      </c>
      <c r="B43" s="32"/>
      <c r="C43" s="32"/>
      <c r="D43" s="32"/>
      <c r="E43" s="32"/>
      <c r="F43" s="33"/>
      <c r="G43" s="33"/>
      <c r="H43" s="33"/>
      <c r="I43" s="33"/>
      <c r="J43" s="33"/>
      <c r="K43" s="33"/>
      <c r="L43" s="33"/>
      <c r="M43" s="33"/>
    </row>
    <row r="44" spans="1:13" ht="12.00" thickBot="1" customHeight="1">
      <c r="A44" s="28" t="s">
        <v>96</v>
      </c>
      <c r="B44" s="28"/>
      <c r="C44" s="28"/>
      <c r="D44" s="28"/>
      <c r="E44" s="28"/>
      <c r="F44" s="29">
        <v>172006.000000</v>
      </c>
      <c r="G44" s="29"/>
      <c r="H44" s="29"/>
      <c r="I44" s="29">
        <v>172007.000000</v>
      </c>
      <c r="J44" s="29"/>
      <c r="K44" s="29"/>
      <c r="L44" s="29"/>
      <c r="M44" s="29" t="s">
        <v>97</v>
      </c>
    </row>
    <row r="45" spans="1:13" ht="21.60" thickBot="1" customHeight="1">
      <c r="A45" s="30" t="s">
        <v>98</v>
      </c>
      <c r="B45" s="30"/>
      <c r="C45" s="30"/>
      <c r="D45" s="30"/>
      <c r="E45" s="30"/>
      <c r="F45" s="31"/>
      <c r="G45" s="31"/>
      <c r="H45" s="31"/>
      <c r="I45" s="31"/>
      <c r="J45" s="31"/>
      <c r="K45" s="31"/>
      <c r="L45" s="31"/>
      <c r="M45" s="31"/>
    </row>
    <row r="46" spans="1:13" ht="12.00" thickBot="1" customHeight="1">
      <c r="A46" s="32" t="s">
        <v>99</v>
      </c>
      <c r="B46" s="32"/>
      <c r="C46" s="32"/>
      <c r="D46" s="32"/>
      <c r="E46" s="32"/>
      <c r="F46" s="33">
        <v>112007.000000</v>
      </c>
      <c r="G46" s="33"/>
      <c r="H46" s="33"/>
      <c r="I46" s="33">
        <v>112007.000000</v>
      </c>
      <c r="J46" s="33"/>
      <c r="K46" s="33"/>
      <c r="L46" s="33"/>
      <c r="M46" s="33"/>
    </row>
    <row r="47" spans="1:13" ht="12.00" thickBot="1" customHeight="1">
      <c r="A47" s="28" t="s">
        <v>100</v>
      </c>
      <c r="B47" s="28"/>
      <c r="C47" s="28"/>
      <c r="D47" s="28"/>
      <c r="E47" s="28"/>
      <c r="F47" s="29">
        <v>112008.000000</v>
      </c>
      <c r="G47" s="29"/>
      <c r="H47" s="29"/>
      <c r="I47" s="29">
        <v>112009.000000</v>
      </c>
      <c r="J47" s="29"/>
      <c r="K47" s="29"/>
      <c r="L47" s="29"/>
      <c r="M47" s="29" t="s">
        <v>101</v>
      </c>
    </row>
    <row r="48" spans="1:13" ht="12.00" thickBot="1" customHeight="1">
      <c r="A48" s="32" t="s">
        <v>102</v>
      </c>
      <c r="B48" s="32"/>
      <c r="C48" s="32"/>
      <c r="D48" s="32"/>
      <c r="E48" s="32"/>
      <c r="F48" s="33"/>
      <c r="G48" s="33"/>
      <c r="H48" s="33"/>
      <c r="I48" s="33"/>
      <c r="J48" s="33"/>
      <c r="K48" s="33"/>
      <c r="L48" s="33"/>
      <c r="M48" s="33"/>
    </row>
    <row r="51" spans="1:1" ht="11.40" thickBot="1" customHeight="1">
      <c r="A51" s="1" t="s">
        <v>103</v>
      </c>
      <c r="B51" s="1"/>
      <c r="C51" s="1"/>
      <c r="D51" s="1"/>
      <c r="E51" s="1"/>
      <c r="F51" s="1"/>
      <c r="G51" s="1"/>
      <c r="H51" s="1"/>
      <c r="I51" s="1"/>
      <c r="J51" s="1"/>
      <c r="K51" s="1"/>
      <c r="L51" s="1"/>
      <c r="M51" s="1"/>
    </row>
    <row r="52" spans="1:1" ht="11.40" thickBot="1" customHeight="1">
      <c r="A52" s="1" t="s">
        <v>104</v>
      </c>
      <c r="B52" s="1"/>
      <c r="C52" s="1"/>
      <c r="D52" s="1"/>
      <c r="E52" s="1"/>
      <c r="F52" s="1"/>
      <c r="G52" s="1"/>
      <c r="H52" s="1"/>
      <c r="I52" s="1"/>
      <c r="J52" s="1"/>
      <c r="K52" s="1"/>
      <c r="L52" s="1"/>
      <c r="M52" s="1"/>
    </row>
    <row r="53" spans="1:1" ht="11.40" thickBot="1" customHeight="1">
      <c r="A53" s="1" t="s">
        <v>105</v>
      </c>
      <c r="B53" s="1"/>
      <c r="C53" s="1"/>
      <c r="D53" s="1"/>
      <c r="E53" s="1"/>
      <c r="F53" s="1"/>
      <c r="G53" s="1"/>
      <c r="H53" s="1"/>
      <c r="I53" s="1"/>
      <c r="J53" s="1"/>
      <c r="K53" s="1"/>
      <c r="L53" s="1"/>
      <c r="M53" s="1"/>
    </row>
  </sheetData>
  <mergeCells count="148">
    <mergeCell ref="A1:M1"/>
    <mergeCell ref="A3:B3"/>
    <mergeCell ref="E3:F3"/>
    <mergeCell ref="G3:J3"/>
    <mergeCell ref="K3:M3"/>
    <mergeCell ref="A4:M4"/>
    <mergeCell ref="C7:G7"/>
    <mergeCell ref="H7:I7"/>
    <mergeCell ref="J7:K7"/>
    <mergeCell ref="L7:M7"/>
    <mergeCell ref="C8:G8"/>
    <mergeCell ref="H8:I8"/>
    <mergeCell ref="J8:K8"/>
    <mergeCell ref="L8:M8"/>
    <mergeCell ref="C9:G9"/>
    <mergeCell ref="H9:I9"/>
    <mergeCell ref="J9:K9"/>
    <mergeCell ref="L9:M9"/>
    <mergeCell ref="C10:G10"/>
    <mergeCell ref="H10:I10"/>
    <mergeCell ref="J10:K10"/>
    <mergeCell ref="L10:M10"/>
    <mergeCell ref="C11:G11"/>
    <mergeCell ref="H11:I11"/>
    <mergeCell ref="J11:K11"/>
    <mergeCell ref="L11:M11"/>
    <mergeCell ref="C12:G12"/>
    <mergeCell ref="H12:I12"/>
    <mergeCell ref="J12:K12"/>
    <mergeCell ref="L12:M12"/>
    <mergeCell ref="C13:G13"/>
    <mergeCell ref="H13:I13"/>
    <mergeCell ref="J13:K13"/>
    <mergeCell ref="L13:M13"/>
    <mergeCell ref="C14:G14"/>
    <mergeCell ref="H14:I14"/>
    <mergeCell ref="J14:K14"/>
    <mergeCell ref="L14:M14"/>
    <mergeCell ref="C15:G15"/>
    <mergeCell ref="H15:I15"/>
    <mergeCell ref="J15:K15"/>
    <mergeCell ref="L15:M15"/>
    <mergeCell ref="C16:G16"/>
    <mergeCell ref="H16:I16"/>
    <mergeCell ref="J16:K16"/>
    <mergeCell ref="L16:M16"/>
    <mergeCell ref="C17:G17"/>
    <mergeCell ref="H17:I17"/>
    <mergeCell ref="J17:K17"/>
    <mergeCell ref="L17:M17"/>
    <mergeCell ref="C18:G18"/>
    <mergeCell ref="H18:I18"/>
    <mergeCell ref="J18:K18"/>
    <mergeCell ref="L18:M18"/>
    <mergeCell ref="C19:G19"/>
    <mergeCell ref="H19:I19"/>
    <mergeCell ref="J19:K19"/>
    <mergeCell ref="L19:M19"/>
    <mergeCell ref="C20:G20"/>
    <mergeCell ref="H20:I20"/>
    <mergeCell ref="J20:K20"/>
    <mergeCell ref="L20:M20"/>
    <mergeCell ref="C21:G21"/>
    <mergeCell ref="H21:I21"/>
    <mergeCell ref="J21:K21"/>
    <mergeCell ref="L21:M21"/>
    <mergeCell ref="C22:G22"/>
    <mergeCell ref="H22:I22"/>
    <mergeCell ref="J22:K22"/>
    <mergeCell ref="L22:M22"/>
    <mergeCell ref="C23:G23"/>
    <mergeCell ref="H23:I23"/>
    <mergeCell ref="J23:K23"/>
    <mergeCell ref="L23:M23"/>
    <mergeCell ref="C24:G24"/>
    <mergeCell ref="H24:I24"/>
    <mergeCell ref="J24:K24"/>
    <mergeCell ref="L24:M24"/>
    <mergeCell ref="C25:G25"/>
    <mergeCell ref="H25:I25"/>
    <mergeCell ref="J25:K25"/>
    <mergeCell ref="L25:M25"/>
    <mergeCell ref="C26:G26"/>
    <mergeCell ref="H26:I26"/>
    <mergeCell ref="J26:K26"/>
    <mergeCell ref="L26:M26"/>
    <mergeCell ref="C27:G27"/>
    <mergeCell ref="H27:I27"/>
    <mergeCell ref="J27:K27"/>
    <mergeCell ref="L27:M27"/>
    <mergeCell ref="C28:G28"/>
    <mergeCell ref="H28:I28"/>
    <mergeCell ref="J28:K28"/>
    <mergeCell ref="L28:M28"/>
    <mergeCell ref="C29:G29"/>
    <mergeCell ref="H29:I29"/>
    <mergeCell ref="J29:K29"/>
    <mergeCell ref="L29:M29"/>
    <mergeCell ref="C30:G30"/>
    <mergeCell ref="H30:I30"/>
    <mergeCell ref="J30:K30"/>
    <mergeCell ref="L30:M30"/>
    <mergeCell ref="A31:G31"/>
    <mergeCell ref="H31:I31"/>
    <mergeCell ref="J31:K31"/>
    <mergeCell ref="L31:M31"/>
    <mergeCell ref="A34:E34"/>
    <mergeCell ref="F34:H34"/>
    <mergeCell ref="I34:L34"/>
    <mergeCell ref="A35:E35"/>
    <mergeCell ref="F35:H37"/>
    <mergeCell ref="I35:L37"/>
    <mergeCell ref="M35:M37"/>
    <mergeCell ref="A36:E36"/>
    <mergeCell ref="A37:E37"/>
    <mergeCell ref="A38:E38"/>
    <mergeCell ref="F38:H39"/>
    <mergeCell ref="I38:L39"/>
    <mergeCell ref="M38:M39"/>
    <mergeCell ref="A39:E39"/>
    <mergeCell ref="A40:E40"/>
    <mergeCell ref="F40:H41"/>
    <mergeCell ref="I40:L41"/>
    <mergeCell ref="M40:M41"/>
    <mergeCell ref="A41:E41"/>
    <mergeCell ref="A42:E42"/>
    <mergeCell ref="F42:H43"/>
    <mergeCell ref="I42:L43"/>
    <mergeCell ref="M42:M43"/>
    <mergeCell ref="A43:E43"/>
    <mergeCell ref="A44:E44"/>
    <mergeCell ref="F44:H44"/>
    <mergeCell ref="I44:L44"/>
    <mergeCell ref="M44:M46"/>
    <mergeCell ref="A45:E45"/>
    <mergeCell ref="F45:H45"/>
    <mergeCell ref="I45:L45"/>
    <mergeCell ref="A46:E46"/>
    <mergeCell ref="F46:H46"/>
    <mergeCell ref="I46:L46"/>
    <mergeCell ref="A47:E47"/>
    <mergeCell ref="F47:H48"/>
    <mergeCell ref="I47:L48"/>
    <mergeCell ref="M47:M48"/>
    <mergeCell ref="A48:E48"/>
    <mergeCell ref="A51:M51"/>
    <mergeCell ref="A52:M52"/>
    <mergeCell ref="A53:M53"/>
  </mergeCells>
  <pageMargins left="0.620079" right="0.472441" top="0.472441" bottom="0.472441" header="0.0" footer="0.0"/>
  <pageSetup paperSize="9" orientation="portrait"/>
  <rowBreaks count="0" manualBreakCount="0">
    </rowBreaks>
</worksheet>
</file>