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<sst xmlns="http://schemas.openxmlformats.org/spreadsheetml/2006/main" count="26" uniqueCount="26">
  <si>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</si>
  <si>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NIM101</t>
  </si>
  <si>
    <t xml:space="preserve">m</t>
  </si>
  <si>
    <t xml:space="preserve">Perfil de ventilación.</t>
  </si>
  <si>
    <t xml:space="preserve">Perfil de ventilación de polipropileno de alta densidade para fixación de lámina drenante nodular e aireación da cámara de aire mediante aberturas de ventilación, na cara interior do muro en contacto co terreo.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</si>
  <si>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</si>
  <si>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</si>
  <si>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</si>
  <si>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</si>
  <si>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</si>
  <si>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</si>
  <si>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mt14baa020</t>
  </si>
  <si>
    <t xml:space="preserve">m</t>
  </si>
  <si>
    <t xml:space="preserve">Perfil de ventilación, de polipropileno de alta densidade, para fixación de lámina drenante nodular e aireación da cámara de aire, na cara interior do muro en contacto co terreo.</t>
  </si>
  <si>
    <t xml:space="preserve">mo030</t>
  </si>
  <si>
    <t xml:space="preserve">h</t>
  </si>
  <si>
    <t xml:space="preserve">Oficial 1ª aplicador de productos impermeabilizantes.</t>
  </si>
  <si>
    <t xml:space="preserve">mo065</t>
  </si>
  <si>
    <t xml:space="preserve">h</t>
  </si>
  <si>
    <t xml:space="preserve">Axudante aplicador de productos impermeabilizantes.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</si>
  <si>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</si>
  <si>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</si>
  <si>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</si>
  <si>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</si>
  <si>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0,41€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</si>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</sst>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2.19" customWidth="1"/>
    <col min="3" max="3" width="1.60" customWidth="1"/>
    <col min="4" max="4" width="11.51" customWidth="1"/>
    <col min="5" max="5" width="65.43" customWidth="1"/>
    <col min="6" max="6" width="3.64" customWidth="1"/>
    <col min="7" max="7" width="2.77" customWidth="1"/>
    <col min="8" max="8" width="4.52" customWidth="1"/>
    <col min="9" max="9" width="1.60" customWidth="1"/>
    <col min="10" max="10" width="5.54" customWidth="1"/>
    <col min="11" max="11" width="7.1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/>
      <c r="H7" s="9" t="s">
        <v>9</v>
      </c>
      <c r="I7" s="9"/>
      <c r="J7" s="9" t="s">
        <v>10</v>
      </c>
      <c r="K7" s="9"/>
    </row>
    <row r="8" spans="1:11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4"/>
      <c r="H8" s="16">
        <v>1.960000</v>
      </c>
      <c r="I8" s="16"/>
      <c r="J8" s="16">
        <f ca="1">ROUND(INDIRECT(ADDRESS(ROW()+(0), COLUMN()+(-4), 1))*INDIRECT(ADDRESS(ROW()+(0), COLUMN()+(-2), 1)), 2)</f>
        <v>1.960000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0.098000</v>
      </c>
      <c r="G9" s="19"/>
      <c r="H9" s="20">
        <v>15.280000</v>
      </c>
      <c r="I9" s="20"/>
      <c r="J9" s="20">
        <f ca="1">ROUND(INDIRECT(ADDRESS(ROW()+(0), COLUMN()+(-4), 1))*INDIRECT(ADDRESS(ROW()+(0), COLUMN()+(-2), 1)), 2)</f>
        <v>1.500000</v>
      </c>
      <c r="K9" s="20"/>
    </row>
    <row r="10" spans="1:11" ht="12.00" thickBot="1" customHeight="1">
      <c r="A10" s="17" t="s">
        <v>17</v>
      </c>
      <c r="B10" s="21" t="s">
        <v>18</v>
      </c>
      <c r="C10" s="21"/>
      <c r="D10" s="22" t="s">
        <v>19</v>
      </c>
      <c r="E10" s="22"/>
      <c r="F10" s="23">
        <v>0.098000</v>
      </c>
      <c r="G10" s="23"/>
      <c r="H10" s="24">
        <v>14.650000</v>
      </c>
      <c r="I10" s="24"/>
      <c r="J10" s="24">
        <f ca="1">ROUND(INDIRECT(ADDRESS(ROW()+(0), COLUMN()+(-4), 1))*INDIRECT(ADDRESS(ROW()+(0), COLUMN()+(-2), 1)), 2)</f>
        <v>1.440000</v>
      </c>
      <c r="K10" s="24"/>
    </row>
    <row r="11" spans="1:11" ht="12.00" thickBot="1" customHeight="1">
      <c r="A11" s="17"/>
      <c r="B11" s="12" t="s">
        <v>20</v>
      </c>
      <c r="C11" s="12"/>
      <c r="D11" s="10" t="s">
        <v>21</v>
      </c>
      <c r="E11" s="10"/>
      <c r="F11" s="14">
        <v>2.000000</v>
      </c>
      <c r="G11" s="14"/>
      <c r="H11" s="16">
        <f ca="1">ROUND(SUM(INDIRECT(ADDRESS(ROW()+(-1), COLUMN()+(2), 1)),INDIRECT(ADDRESS(ROW()+(-2), COLUMN()+(2), 1)),INDIRECT(ADDRESS(ROW()+(-3), COLUMN()+(2), 1))), 2)</f>
        <v>4.900000</v>
      </c>
      <c r="I11" s="16"/>
      <c r="J11" s="16">
        <f ca="1">ROUND(INDIRECT(ADDRESS(ROW()+(0), COLUMN()+(-4), 1))*INDIRECT(ADDRESS(ROW()+(0), COLUMN()+(-2), 1))/100, 2)</f>
        <v>0.100000</v>
      </c>
      <c r="K11" s="16"/>
    </row>
    <row r="12" spans="1:11" ht="12.00" thickBot="1" customHeight="1">
      <c r="A12" s="22"/>
      <c r="B12" s="21" t="s">
        <v>22</v>
      </c>
      <c r="C12" s="21"/>
      <c r="D12" s="22" t="s">
        <v>23</v>
      </c>
      <c r="E12" s="22"/>
      <c r="F12" s="23">
        <v>3.000000</v>
      </c>
      <c r="G12" s="23"/>
      <c r="H12" s="24">
        <f ca="1">ROUND(SUM(INDIRECT(ADDRESS(ROW()+(-1), COLUMN()+(2), 1)),INDIRECT(ADDRESS(ROW()+(-2), COLUMN()+(2), 1)),INDIRECT(ADDRESS(ROW()+(-3), COLUMN()+(2), 1)),INDIRECT(ADDRESS(ROW()+(-4), COLUMN()+(2), 1))), 2)</f>
        <v>5.000000</v>
      </c>
      <c r="I12" s="24"/>
      <c r="J12" s="24">
        <f ca="1">ROUND(INDIRECT(ADDRESS(ROW()+(0), COLUMN()+(-4), 1))*INDIRECT(ADDRESS(ROW()+(0), COLUMN()+(-2), 1))/100, 2)</f>
        <v>0.150000</v>
      </c>
      <c r="K12" s="24"/>
    </row>
    <row r="13" spans="1:11" ht="12.00" thickBot="1" customHeight="1">
      <c r="A13" s="6" t="s">
        <v>24</v>
      </c>
      <c r="B13" s="7"/>
      <c r="C13" s="7"/>
      <c r="D13" s="7"/>
      <c r="E13" s="7"/>
      <c r="F13" s="25"/>
      <c r="G13" s="25"/>
      <c r="H13" s="6" t="s">
        <v>25</v>
      </c>
      <c r="I13" s="6"/>
      <c r="J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5.150000</v>
      </c>
      <c r="K13" s="26"/>
    </row>
  </sheetData>
  <mergeCells count="41">
    <mergeCell ref="A1:K1"/>
    <mergeCell ref="A3:B3"/>
    <mergeCell ref="C3:D3"/>
    <mergeCell ref="E3:F3"/>
    <mergeCell ref="G3:H3"/>
    <mergeCell ref="I3:J3"/>
    <mergeCell ref="A4:K4"/>
    <mergeCell ref="B7:C7"/>
    <mergeCell ref="D7:E7"/>
    <mergeCell ref="F7:G7"/>
    <mergeCell ref="H7:I7"/>
    <mergeCell ref="J7:K7"/>
    <mergeCell ref="B8:C8"/>
    <mergeCell ref="D8:E8"/>
    <mergeCell ref="F8:G8"/>
    <mergeCell ref="H8:I8"/>
    <mergeCell ref="J8:K8"/>
    <mergeCell ref="B9:C9"/>
    <mergeCell ref="D9:E9"/>
    <mergeCell ref="F9:G9"/>
    <mergeCell ref="H9:I9"/>
    <mergeCell ref="J9:K9"/>
    <mergeCell ref="B10:C10"/>
    <mergeCell ref="D10:E10"/>
    <mergeCell ref="F10:G10"/>
    <mergeCell ref="H10:I10"/>
    <mergeCell ref="J10:K10"/>
    <mergeCell ref="B11:C11"/>
    <mergeCell ref="D11:E11"/>
    <mergeCell ref="F11:G11"/>
    <mergeCell ref="H11:I11"/>
    <mergeCell ref="J11:K11"/>
    <mergeCell ref="B12:C12"/>
    <mergeCell ref="D12:E12"/>
    <mergeCell ref="F12:G12"/>
    <mergeCell ref="H12:I12"/>
    <mergeCell ref="J12:K12"/>
    <mergeCell ref="A13:E13"/>
    <mergeCell ref="F13:G13"/>
    <mergeCell ref="H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