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<sst xmlns="http://schemas.openxmlformats.org/spreadsheetml/2006/main" count="53" uniqueCount="53">
  <si>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</si>
  <si>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NIH110</t>
  </si>
  <si>
    <t xml:space="preserve">Ude</t>
  </si>
  <si>
    <t xml:space="preserve">Impermeabilización de ducha de obra, sistema Schlüter-KERDI-DRAIN "SCHLÜTER-SYSTEMS".</t>
  </si>
  <si>
    <r>
      <rPr>
        <sz val="7.80"/>
        <color rgb="FF000000"/>
        <rFont val="Arial"/>
        <family val="2"/>
      </rPr>
      <t xml:space="preserve">Impermeabilización en paramentos verticais e horizontais de ducha de obra, sistema Schlüter-KERDI-DRAIN "SCHLÜTER-SYSTEMS", compuesta por </t>
    </r>
    <r>
      <rPr>
        <b/>
        <sz val="7.80"/>
        <color rgb="FF000000"/>
        <rFont val="Arial"/>
        <family val="2"/>
      </rPr>
      <t xml:space="preserve">kit Schlüter-KERDI-DRAIN BH 40 "SCHLÜTER-SYSTEMS", formado por sumidoiro de saída horizontal de 40 mm de diámetro, e lámina impermeabilizante flexible de polietileno, con ambas as dúas caras revestidas de xeotextil non tecido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kit Schlüter-KERDI-DRAIN R10 ED1 SGV "SCHLÜTER-SYSTEMS", formado por grella cuadrada de aceiro inoxidable AISI 304, con parafusos vistos, Diseño 1, de 100x100 mm, marco de aceiro inoxidable AISI 304, sifón y retén labial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lámina impermeabilizante flexible de polietileno, con ambas as dúas caras revestidas de xeotextil non tecido, Schlüter-KERDI 200 "SCHLÜTER-SYSTEMS", de 0,2 mm de espesor</t>
    </r>
    <r>
      <rPr>
        <sz val="7.80"/>
        <color rgb="FF000000"/>
        <rFont val="Arial"/>
        <family val="2"/>
      </rPr>
      <t xml:space="preserve">, fixada ao soporte con adhesivo cementoso normal C1, preparada para recibir directamente o revestimento (non incluído neste prezo), e complementos.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</si>
  <si>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</si>
  <si>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</si>
  <si>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</si>
  <si>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</si>
  <si>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</si>
  <si>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</si>
  <si>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mt09mcr021g</t>
  </si>
  <si>
    <t xml:space="preserve">kg</t>
  </si>
  <si>
    <t xml:space="preserve">Adhesivo cementoso normal, C1, segundo UNE-EN 12004, cor gris.</t>
  </si>
  <si>
    <t xml:space="preserve">mt15res010a</t>
  </si>
  <si>
    <t xml:space="preserve">m²</t>
  </si>
  <si>
    <t xml:space="preserve">Lámina impermeabilizante flexible de polietileno, con ambas as dúas caras revestidas de xeotextil non tecido, Schlüter-KERDI 200 "SCHLÜTER-SYSTEMS", de 0,2 mm de espesor, fornecida en rolos de 30 m de lonxitude.</t>
  </si>
  <si>
    <t xml:space="preserve">mt15res200aa</t>
  </si>
  <si>
    <t xml:space="preserve">Ude</t>
  </si>
  <si>
    <t xml:space="preserve">Kit Schlüter-KERDI-DRAIN BH 40 "SCHLÜTER-SYSTEMS", formado por sumidoiro de saída horizontal de 40 mm de diámetro e lámina impermeabilizante flexible de polietileno, con ambas as dúas caras revestidas de xeotextil non tecido.</t>
  </si>
  <si>
    <t xml:space="preserve">mt15res060d</t>
  </si>
  <si>
    <t xml:space="preserve">kg</t>
  </si>
  <si>
    <t xml:space="preserve">Adhesivo bicomponente, Schlüter-KERDI-COLL "SCHLÜTER-SYSTEMS", a base de resinas acrílicas en dispersión acuosa e po de cemento, para o selado de xuntas.</t>
  </si>
  <si>
    <t xml:space="preserve">mt15res020mb</t>
  </si>
  <si>
    <t xml:space="preserve">m</t>
  </si>
  <si>
    <t xml:space="preserve">Banda de reforzo, Schlüter-KERDI-KEBA 100/125 "SCHLÜTER-SYSTEMS", de 125 mm de anchura e 0,1 mm de espesor, para lámina impermeabilizante flexible de polietileno, con ambas as dúas caras revestidas de xeotextil non tecido, fornecida en rolos de 30 m de lonxitude.</t>
  </si>
  <si>
    <t xml:space="preserve">mt15res050a</t>
  </si>
  <si>
    <t xml:space="preserve">Ude</t>
  </si>
  <si>
    <t xml:space="preserve">Peza para la resolución de encuentros de tuberías pasantes de 25 mm de diámetro en tratamientos impermeabilizantes, Schlüter-KERDI-KM "SCHLÜTER-SYSTEMS".</t>
  </si>
  <si>
    <t xml:space="preserve">mt15res205aaa</t>
  </si>
  <si>
    <t xml:space="preserve">Ude</t>
  </si>
  <si>
    <t xml:space="preserve">Kit Schlüter-KERDI-DRAIN R10 ED1 SGV "SCHLÜTER-SYSTEMS", formado por grella cuadrada de aceiro inoxidable AISI 304, con parafusos vistos, Diseño 1, de 100x100 mm, marco de aceiro inoxidable AISI 304, sifón y retén labial.</t>
  </si>
  <si>
    <t xml:space="preserve">mo027</t>
  </si>
  <si>
    <t xml:space="preserve">h</t>
  </si>
  <si>
    <t xml:space="preserve">Oficial 1ª aplicador de láminas impermeabilizantes.</t>
  </si>
  <si>
    <t xml:space="preserve">mo062</t>
  </si>
  <si>
    <t xml:space="preserve">h</t>
  </si>
  <si>
    <t xml:space="preserve">Axudante aplicador de láminas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</si>
  <si>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</si>
  <si>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</si>
  <si>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</si>
  <si>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</si>
  <si>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5,14€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</si>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</sst>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4.81" customWidth="1"/>
    <col min="3" max="3" width="1.75" customWidth="1"/>
    <col min="4" max="4" width="20.98" customWidth="1"/>
    <col min="5" max="5" width="37.30" customWidth="1"/>
    <col min="6" max="6" width="3.50" customWidth="1"/>
    <col min="7" max="7" width="9.76" customWidth="1"/>
    <col min="8" max="8" width="3.35" customWidth="1"/>
    <col min="9" max="9" width="3.35" customWidth="1"/>
    <col min="10" max="10" width="6.56" customWidth="1"/>
    <col min="11" max="11" width="0.58" customWidth="1"/>
    <col min="12" max="12" width="4.23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79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 t="s">
        <v>10</v>
      </c>
      <c r="M7" s="9"/>
    </row>
    <row r="8" spans="1:13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12.400000</v>
      </c>
      <c r="I8" s="14"/>
      <c r="J8" s="16">
        <v>0.350000</v>
      </c>
      <c r="K8" s="16"/>
      <c r="L8" s="16">
        <f ca="1">ROUND(INDIRECT(ADDRESS(ROW()+(0), COLUMN()+(-4), 1))*INDIRECT(ADDRESS(ROW()+(0), COLUMN()+(-2), 1)), 2)</f>
        <v>4.340000</v>
      </c>
      <c r="M8" s="16"/>
    </row>
    <row r="9" spans="1:13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6.200000</v>
      </c>
      <c r="I9" s="19"/>
      <c r="J9" s="20">
        <v>14.820000</v>
      </c>
      <c r="K9" s="20"/>
      <c r="L9" s="20">
        <f ca="1">ROUND(INDIRECT(ADDRESS(ROW()+(0), COLUMN()+(-4), 1))*INDIRECT(ADDRESS(ROW()+(0), COLUMN()+(-2), 1)), 2)</f>
        <v>91.880000</v>
      </c>
      <c r="M9" s="20"/>
    </row>
    <row r="10" spans="1:13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1.000000</v>
      </c>
      <c r="I10" s="19"/>
      <c r="J10" s="20">
        <v>51.350000</v>
      </c>
      <c r="K10" s="20"/>
      <c r="L10" s="20">
        <f ca="1">ROUND(INDIRECT(ADDRESS(ROW()+(0), COLUMN()+(-4), 1))*INDIRECT(ADDRESS(ROW()+(0), COLUMN()+(-2), 1)), 2)</f>
        <v>51.350000</v>
      </c>
      <c r="M10" s="20"/>
    </row>
    <row r="11" spans="1:13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0.700000</v>
      </c>
      <c r="I11" s="19"/>
      <c r="J11" s="20">
        <v>7.890000</v>
      </c>
      <c r="K11" s="20"/>
      <c r="L11" s="20">
        <f ca="1">ROUND(INDIRECT(ADDRESS(ROW()+(0), COLUMN()+(-4), 1))*INDIRECT(ADDRESS(ROW()+(0), COLUMN()+(-2), 1)), 2)</f>
        <v>5.520000</v>
      </c>
      <c r="M11" s="20"/>
    </row>
    <row r="12" spans="1:13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1.200000</v>
      </c>
      <c r="I12" s="19"/>
      <c r="J12" s="20">
        <v>2.940000</v>
      </c>
      <c r="K12" s="20"/>
      <c r="L12" s="20">
        <f ca="1">ROUND(INDIRECT(ADDRESS(ROW()+(0), COLUMN()+(-4), 1))*INDIRECT(ADDRESS(ROW()+(0), COLUMN()+(-2), 1)), 2)</f>
        <v>3.530000</v>
      </c>
      <c r="M12" s="20"/>
    </row>
    <row r="13" spans="1:13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2.000000</v>
      </c>
      <c r="I13" s="19"/>
      <c r="J13" s="20">
        <v>1.370000</v>
      </c>
      <c r="K13" s="20"/>
      <c r="L13" s="20">
        <f ca="1">ROUND(INDIRECT(ADDRESS(ROW()+(0), COLUMN()+(-4), 1))*INDIRECT(ADDRESS(ROW()+(0), COLUMN()+(-2), 1)), 2)</f>
        <v>2.740000</v>
      </c>
      <c r="M13" s="20"/>
    </row>
    <row r="14" spans="1:13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1.000000</v>
      </c>
      <c r="I14" s="19"/>
      <c r="J14" s="20">
        <v>52.890000</v>
      </c>
      <c r="K14" s="20"/>
      <c r="L14" s="20">
        <f ca="1">ROUND(INDIRECT(ADDRESS(ROW()+(0), COLUMN()+(-4), 1))*INDIRECT(ADDRESS(ROW()+(0), COLUMN()+(-2), 1)), 2)</f>
        <v>52.890000</v>
      </c>
      <c r="M14" s="20"/>
    </row>
    <row r="15" spans="1:13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1.086000</v>
      </c>
      <c r="I15" s="19"/>
      <c r="J15" s="20">
        <v>15.280000</v>
      </c>
      <c r="K15" s="20"/>
      <c r="L15" s="20">
        <f ca="1">ROUND(INDIRECT(ADDRESS(ROW()+(0), COLUMN()+(-4), 1))*INDIRECT(ADDRESS(ROW()+(0), COLUMN()+(-2), 1)), 2)</f>
        <v>16.590000</v>
      </c>
      <c r="M15" s="20"/>
    </row>
    <row r="16" spans="1:13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2"/>
      <c r="H16" s="23">
        <v>1.086000</v>
      </c>
      <c r="I16" s="23"/>
      <c r="J16" s="24">
        <v>14.650000</v>
      </c>
      <c r="K16" s="24"/>
      <c r="L16" s="24">
        <f ca="1">ROUND(INDIRECT(ADDRESS(ROW()+(0), COLUMN()+(-4), 1))*INDIRECT(ADDRESS(ROW()+(0), COLUMN()+(-2), 1)), 2)</f>
        <v>15.910000</v>
      </c>
      <c r="M16" s="24"/>
    </row>
    <row r="17" spans="1:13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0"/>
      <c r="H17" s="14">
        <v>2.000000</v>
      </c>
      <c r="I17" s="14"/>
      <c r="J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244.750000</v>
      </c>
      <c r="K17" s="16"/>
      <c r="L17" s="16">
        <f ca="1">ROUND(INDIRECT(ADDRESS(ROW()+(0), COLUMN()+(-4), 1))*INDIRECT(ADDRESS(ROW()+(0), COLUMN()+(-2), 1))/100, 2)</f>
        <v>4.900000</v>
      </c>
      <c r="M17" s="16"/>
    </row>
    <row r="18" spans="1:13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2"/>
      <c r="H18" s="23">
        <v>3.000000</v>
      </c>
      <c r="I18" s="23"/>
      <c r="J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249.650000</v>
      </c>
      <c r="K18" s="24"/>
      <c r="L18" s="24">
        <f ca="1">ROUND(INDIRECT(ADDRESS(ROW()+(0), COLUMN()+(-4), 1))*INDIRECT(ADDRESS(ROW()+(0), COLUMN()+(-2), 1))/100, 2)</f>
        <v>7.490000</v>
      </c>
      <c r="M18" s="24"/>
    </row>
    <row r="19" spans="1:13" ht="12.00" thickBot="1" customHeight="1">
      <c r="A19" s="6" t="s">
        <v>42</v>
      </c>
      <c r="B19" s="7"/>
      <c r="C19" s="7"/>
      <c r="D19" s="7"/>
      <c r="E19" s="7"/>
      <c r="F19" s="7"/>
      <c r="G19" s="7"/>
      <c r="H19" s="25"/>
      <c r="I19" s="25"/>
      <c r="J19" s="6" t="s">
        <v>43</v>
      </c>
      <c r="K19" s="6"/>
      <c r="L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257.140000</v>
      </c>
      <c r="M19" s="26"/>
    </row>
    <row r="22" spans="1:13" ht="21.60" thickBot="1" customHeight="1">
      <c r="A22" s="27" t="s">
        <v>44</v>
      </c>
      <c r="B22" s="27"/>
      <c r="C22" s="27"/>
      <c r="D22" s="27"/>
      <c r="E22" s="27"/>
      <c r="F22" s="27"/>
      <c r="G22" s="27" t="s">
        <v>45</v>
      </c>
      <c r="H22" s="27"/>
      <c r="I22" s="27" t="s">
        <v>46</v>
      </c>
      <c r="J22" s="27"/>
      <c r="K22" s="27"/>
      <c r="L22" s="27"/>
      <c r="M22" s="27" t="s">
        <v>47</v>
      </c>
    </row>
    <row r="23" spans="1:13" ht="12.00" thickBot="1" customHeight="1">
      <c r="A23" s="28" t="s">
        <v>48</v>
      </c>
      <c r="B23" s="28"/>
      <c r="C23" s="28"/>
      <c r="D23" s="28"/>
      <c r="E23" s="28"/>
      <c r="F23" s="28"/>
      <c r="G23" s="29">
        <v>162008.000000</v>
      </c>
      <c r="H23" s="29"/>
      <c r="I23" s="29">
        <v>162010.000000</v>
      </c>
      <c r="J23" s="29"/>
      <c r="K23" s="29"/>
      <c r="L23" s="29"/>
      <c r="M23" s="29">
        <v>3.000000</v>
      </c>
    </row>
    <row r="24" spans="1:13" ht="21.60" thickBot="1" customHeight="1">
      <c r="A24" s="30" t="s">
        <v>49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</row>
    <row r="27" spans="1:1" ht="11.40" thickBot="1" customHeight="1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" ht="11.40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" ht="11.40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</sheetData>
  <mergeCells count="69">
    <mergeCell ref="A1:M1"/>
    <mergeCell ref="A3:C3"/>
    <mergeCell ref="F3:G3"/>
    <mergeCell ref="H3:J3"/>
    <mergeCell ref="K3:M3"/>
    <mergeCell ref="A4:M4"/>
    <mergeCell ref="C7:G7"/>
    <mergeCell ref="H7:I7"/>
    <mergeCell ref="J7:K7"/>
    <mergeCell ref="L7:M7"/>
    <mergeCell ref="C8:G8"/>
    <mergeCell ref="H8:I8"/>
    <mergeCell ref="J8:K8"/>
    <mergeCell ref="L8:M8"/>
    <mergeCell ref="C9:G9"/>
    <mergeCell ref="H9:I9"/>
    <mergeCell ref="J9:K9"/>
    <mergeCell ref="L9:M9"/>
    <mergeCell ref="C10:G10"/>
    <mergeCell ref="H10:I10"/>
    <mergeCell ref="J10:K10"/>
    <mergeCell ref="L10:M10"/>
    <mergeCell ref="C11:G11"/>
    <mergeCell ref="H11:I11"/>
    <mergeCell ref="J11:K11"/>
    <mergeCell ref="L11:M11"/>
    <mergeCell ref="C12:G12"/>
    <mergeCell ref="H12:I12"/>
    <mergeCell ref="J12:K12"/>
    <mergeCell ref="L12:M12"/>
    <mergeCell ref="C13:G13"/>
    <mergeCell ref="H13:I13"/>
    <mergeCell ref="J13:K13"/>
    <mergeCell ref="L13:M13"/>
    <mergeCell ref="C14:G14"/>
    <mergeCell ref="H14:I14"/>
    <mergeCell ref="J14:K14"/>
    <mergeCell ref="L14:M14"/>
    <mergeCell ref="C15:G15"/>
    <mergeCell ref="H15:I15"/>
    <mergeCell ref="J15:K15"/>
    <mergeCell ref="L15:M15"/>
    <mergeCell ref="C16:G16"/>
    <mergeCell ref="H16:I16"/>
    <mergeCell ref="J16:K16"/>
    <mergeCell ref="L16:M16"/>
    <mergeCell ref="C17:G17"/>
    <mergeCell ref="H17:I17"/>
    <mergeCell ref="J17:K17"/>
    <mergeCell ref="L17:M17"/>
    <mergeCell ref="C18:G18"/>
    <mergeCell ref="H18:I18"/>
    <mergeCell ref="J18:K18"/>
    <mergeCell ref="L18:M18"/>
    <mergeCell ref="A19:G19"/>
    <mergeCell ref="H19:I19"/>
    <mergeCell ref="J19:K19"/>
    <mergeCell ref="L19:M19"/>
    <mergeCell ref="A22:F22"/>
    <mergeCell ref="G22:H22"/>
    <mergeCell ref="I22:L22"/>
    <mergeCell ref="A23:F23"/>
    <mergeCell ref="G23:H24"/>
    <mergeCell ref="I23:L24"/>
    <mergeCell ref="M23:M24"/>
    <mergeCell ref="A24:F24"/>
    <mergeCell ref="A27:M27"/>
    <mergeCell ref="A28:M28"/>
    <mergeCell ref="A29:M29"/>
  </mergeCells>
  <pageMargins left="0.620079" right="0.472441" top="0.472441" bottom="0.472441" header="0.0" footer="0.0"/>
  <pageSetup paperSize="9" orientation="portrait"/>
  <rowBreaks count="0" manualBreakCount="0">
    </rowBreaks>
</worksheet>
</file>