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<sst xmlns="http://schemas.openxmlformats.org/spreadsheetml/2006/main" count="55" uniqueCount="55">
  <si>
    <t xml:space="preserve"/>
  </si>
  <si>
    <t xml:space="preserve">IFW070</t>
  </si>
  <si>
    <t xml:space="preserve">Ude</t>
  </si>
  <si>
    <t xml:space="preserve">Arqueta.</t>
  </si>
  <si>
    <r>
      <rPr>
        <sz val="7.80"/>
        <color rgb="FF000000"/>
        <rFont val="Arial"/>
        <family val="2"/>
      </rPr>
      <t xml:space="preserve">Arqueta </t>
    </r>
    <r>
      <rPr>
        <b/>
        <sz val="7.80"/>
        <color rgb="FF000000"/>
        <rFont val="Arial"/>
        <family val="2"/>
      </rPr>
      <t xml:space="preserve">de obra de fábrica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de dimensións interiores 63x63x80 cm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marco e tapa de fundición</t>
    </r>
    <r>
      <rPr>
        <sz val="7.80"/>
        <color rgb="FF000000"/>
        <rFont val="Arial"/>
        <family val="2"/>
      </rPr>
      <t xml:space="preserve">, para aloxamento da válvula.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</si>
  <si>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</si>
  <si>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</si>
  <si>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</si>
  <si>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</si>
  <si>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</si>
  <si>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</si>
  <si>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mt10hmf010kn</t>
  </si>
  <si>
    <t xml:space="preserve">m³</t>
  </si>
  <si>
    <t xml:space="preserve">Formigón HM-30/B/20/I+Qb, fabricado en central, con cemento SR.</t>
  </si>
  <si>
    <t xml:space="preserve">mt04lpa010b</t>
  </si>
  <si>
    <t xml:space="preserve">Ude</t>
  </si>
  <si>
    <t xml:space="preserve">Ladrillo cerámico perforado para revestir, 25x12x10 cm, segundo UNE-EN 771-1.</t>
  </si>
  <si>
    <t xml:space="preserve">mt09mor010c</t>
  </si>
  <si>
    <t xml:space="preserve">m³</t>
  </si>
  <si>
    <t xml:space="preserve">Morteiro de cemento CEM II/B-P 32,5 N tipo M-5, confecionado na obra con 250 kg/m³ de cemento e unha proporción en volume 1/6.</t>
  </si>
  <si>
    <t xml:space="preserve">mt09mor010f</t>
  </si>
  <si>
    <t xml:space="preserve">m³</t>
  </si>
  <si>
    <t xml:space="preserve">Morteiro de cemento CEM II/B-P 32,5 N tipo M-15, confecionado na obra con 450 kg/m³ de cemento e unha proporción en volume 1/3.</t>
  </si>
  <si>
    <t xml:space="preserve">mt11arf020c</t>
  </si>
  <si>
    <t xml:space="preserve">Ude</t>
  </si>
  <si>
    <t xml:space="preserve">Marco e tapa de fundición, 60x60 cm, para arqueta rexistrable, clase B-125 segundo UNE-EN 124.</t>
  </si>
  <si>
    <t xml:space="preserve">mt01arr010a</t>
  </si>
  <si>
    <t xml:space="preserve">t</t>
  </si>
  <si>
    <t xml:space="preserve">Grava de canteira, de 19 a 25 mm de diámetro.</t>
  </si>
  <si>
    <t xml:space="preserve">mq01ret020b</t>
  </si>
  <si>
    <t xml:space="preserve">h</t>
  </si>
  <si>
    <t xml:space="preserve">Retrocargadora sobre neumáticos 100 CV.</t>
  </si>
  <si>
    <t xml:space="preserve">mo018</t>
  </si>
  <si>
    <t xml:space="preserve">h</t>
  </si>
  <si>
    <t xml:space="preserve">Oficial 1ª construcción.</t>
  </si>
  <si>
    <t xml:space="preserve">mo104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</si>
  <si>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</si>
  <si>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</si>
  <si>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</si>
  <si>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</si>
  <si>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</si>
  <si>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</si>
  <si>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7,46€ nos primeiros 10 anos.</t>
  </si>
  <si>
    <t xml:space="preserve">Total:</t>
  </si>
  <si>
    <t xml:space="preserve">Referencia norma UNE e Título da norma trasposición de norma armonizada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</si>
  <si>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</si>
  <si>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</si>
  <si>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</si>
  <si>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UNE-EN 771-1:2003</t>
  </si>
  <si>
    <t xml:space="preserve">2+/4</t>
  </si>
  <si>
    <t xml:space="preserve">Especificaciones de piezas para fábrica de albañilería. Parte 1: Piezas de arcilla cocida </t>
  </si>
  <si>
    <t xml:space="preserve">UNE-EN 771-1/A1:2005</t>
  </si>
  <si>
    <t xml:space="preserve">(1) Data de aplicabilidade da norma armonizada e inicio do período de coexistencia</t>
  </si>
  <si>
    <t xml:space="preserve">(2) Data final do período de coexistencia / entrada en vigor marcado CE</t>
  </si>
  <si>
    <t xml:space="preserve">(3) Sistema de avaliación da conformidade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</si>
</sst>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left" vertical="center" wrapText="1"/>
    </xf>
    <xf numFmtId="0" fontId="0" fillId="0" borderId="7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8" customWidth="1"/>
    <col min="3" max="3" width="2.04" customWidth="1"/>
    <col min="4" max="4" width="2.77" customWidth="1"/>
    <col min="5" max="5" width="64.11" customWidth="1"/>
    <col min="6" max="6" width="9.33" customWidth="1"/>
    <col min="7" max="7" width="3.79" customWidth="1"/>
    <col min="8" max="8" width="3.35" customWidth="1"/>
    <col min="9" max="9" width="7.14" customWidth="1"/>
    <col min="10" max="10" width="4.23" customWidth="1"/>
    <col min="11" max="11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3"/>
      <c r="J3" s="3"/>
      <c r="K3" s="3"/>
    </row>
    <row r="4" spans="1:11" ht="12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7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/>
      <c r="G7" s="9" t="s">
        <v>8</v>
      </c>
      <c r="H7" s="9"/>
      <c r="I7" s="9" t="s">
        <v>9</v>
      </c>
      <c r="J7" s="9" t="s">
        <v>10</v>
      </c>
      <c r="K7" s="9"/>
    </row>
    <row r="8" spans="1:11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0"/>
      <c r="G8" s="14">
        <v>0.185000</v>
      </c>
      <c r="H8" s="14"/>
      <c r="I8" s="16">
        <v>98.190000</v>
      </c>
      <c r="J8" s="16">
        <f ca="1">ROUND(INDIRECT(ADDRESS(ROW()+(0), COLUMN()+(-3), 1))*INDIRECT(ADDRESS(ROW()+(0), COLUMN()+(-1), 1)), 2)</f>
        <v>18.170000</v>
      </c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7"/>
      <c r="G9" s="19">
        <v>93.000000</v>
      </c>
      <c r="H9" s="19"/>
      <c r="I9" s="20">
        <v>0.140000</v>
      </c>
      <c r="J9" s="20">
        <f ca="1">ROUND(INDIRECT(ADDRESS(ROW()+(0), COLUMN()+(-3), 1))*INDIRECT(ADDRESS(ROW()+(0), COLUMN()+(-1), 1)), 2)</f>
        <v>13.020000</v>
      </c>
      <c r="K9" s="20"/>
    </row>
    <row r="10" spans="1:11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7"/>
      <c r="G10" s="19">
        <v>0.031000</v>
      </c>
      <c r="H10" s="19"/>
      <c r="I10" s="20">
        <v>115.300000</v>
      </c>
      <c r="J10" s="20">
        <f ca="1">ROUND(INDIRECT(ADDRESS(ROW()+(0), COLUMN()+(-3), 1))*INDIRECT(ADDRESS(ROW()+(0), COLUMN()+(-1), 1)), 2)</f>
        <v>3.570000</v>
      </c>
      <c r="K10" s="20"/>
    </row>
    <row r="11" spans="1:11" ht="21.6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7"/>
      <c r="G11" s="19">
        <v>0.036000</v>
      </c>
      <c r="H11" s="19"/>
      <c r="I11" s="20">
        <v>149.300000</v>
      </c>
      <c r="J11" s="20">
        <f ca="1">ROUND(INDIRECT(ADDRESS(ROW()+(0), COLUMN()+(-3), 1))*INDIRECT(ADDRESS(ROW()+(0), COLUMN()+(-1), 1)), 2)</f>
        <v>5.370000</v>
      </c>
      <c r="K11" s="20"/>
    </row>
    <row r="12" spans="1:11" ht="21.6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7"/>
      <c r="G12" s="19">
        <v>1.000000</v>
      </c>
      <c r="H12" s="19"/>
      <c r="I12" s="20">
        <v>44.880000</v>
      </c>
      <c r="J12" s="20">
        <f ca="1">ROUND(INDIRECT(ADDRESS(ROW()+(0), COLUMN()+(-3), 1))*INDIRECT(ADDRESS(ROW()+(0), COLUMN()+(-1), 1)), 2)</f>
        <v>44.880000</v>
      </c>
      <c r="K12" s="20"/>
    </row>
    <row r="13" spans="1:11" ht="12.0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7"/>
      <c r="G13" s="19">
        <v>0.991000</v>
      </c>
      <c r="H13" s="19"/>
      <c r="I13" s="20">
        <v>7.230000</v>
      </c>
      <c r="J13" s="20">
        <f ca="1">ROUND(INDIRECT(ADDRESS(ROW()+(0), COLUMN()+(-3), 1))*INDIRECT(ADDRESS(ROW()+(0), COLUMN()+(-1), 1)), 2)</f>
        <v>7.160000</v>
      </c>
      <c r="K13" s="20"/>
    </row>
    <row r="14" spans="1:11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7"/>
      <c r="G14" s="19">
        <v>0.159000</v>
      </c>
      <c r="H14" s="19"/>
      <c r="I14" s="20">
        <v>35.420000</v>
      </c>
      <c r="J14" s="20">
        <f ca="1">ROUND(INDIRECT(ADDRESS(ROW()+(0), COLUMN()+(-3), 1))*INDIRECT(ADDRESS(ROW()+(0), COLUMN()+(-1), 1)), 2)</f>
        <v>5.630000</v>
      </c>
      <c r="K14" s="20"/>
    </row>
    <row r="15" spans="1:11" ht="12.00" thickBot="1" customHeight="1">
      <c r="A15" s="17" t="s">
        <v>32</v>
      </c>
      <c r="B15" s="17"/>
      <c r="C15" s="18" t="s">
        <v>33</v>
      </c>
      <c r="D15" s="18"/>
      <c r="E15" s="17" t="s">
        <v>34</v>
      </c>
      <c r="F15" s="17"/>
      <c r="G15" s="19">
        <v>1.709000</v>
      </c>
      <c r="H15" s="19"/>
      <c r="I15" s="20">
        <v>15.280000</v>
      </c>
      <c r="J15" s="20">
        <f ca="1">ROUND(INDIRECT(ADDRESS(ROW()+(0), COLUMN()+(-3), 1))*INDIRECT(ADDRESS(ROW()+(0), COLUMN()+(-1), 1)), 2)</f>
        <v>26.110000</v>
      </c>
      <c r="K15" s="20"/>
    </row>
    <row r="16" spans="1:11" ht="12.00" thickBot="1" customHeight="1">
      <c r="A16" s="17" t="s">
        <v>35</v>
      </c>
      <c r="B16" s="17"/>
      <c r="C16" s="21" t="s">
        <v>36</v>
      </c>
      <c r="D16" s="21"/>
      <c r="E16" s="22" t="s">
        <v>37</v>
      </c>
      <c r="F16" s="22"/>
      <c r="G16" s="23">
        <v>1.296000</v>
      </c>
      <c r="H16" s="23"/>
      <c r="I16" s="24">
        <v>13.970000</v>
      </c>
      <c r="J16" s="24">
        <f ca="1">ROUND(INDIRECT(ADDRESS(ROW()+(0), COLUMN()+(-3), 1))*INDIRECT(ADDRESS(ROW()+(0), COLUMN()+(-1), 1)), 2)</f>
        <v>18.110000</v>
      </c>
      <c r="K16" s="24"/>
    </row>
    <row r="17" spans="1:11" ht="12.00" thickBot="1" customHeight="1">
      <c r="A17" s="17"/>
      <c r="B17" s="17"/>
      <c r="C17" s="12" t="s">
        <v>38</v>
      </c>
      <c r="D17" s="12"/>
      <c r="E17" s="10" t="s">
        <v>39</v>
      </c>
      <c r="F17" s="10"/>
      <c r="G17" s="14">
        <v>2.000000</v>
      </c>
      <c r="H17" s="14"/>
      <c r="I17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142.020000</v>
      </c>
      <c r="J17" s="16">
        <f ca="1">ROUND(INDIRECT(ADDRESS(ROW()+(0), COLUMN()+(-3), 1))*INDIRECT(ADDRESS(ROW()+(0), COLUMN()+(-1), 1))/100, 2)</f>
        <v>2.840000</v>
      </c>
      <c r="K17" s="16"/>
    </row>
    <row r="18" spans="1:11" ht="12.00" thickBot="1" customHeight="1">
      <c r="A18" s="22"/>
      <c r="B18" s="22"/>
      <c r="C18" s="21" t="s">
        <v>40</v>
      </c>
      <c r="D18" s="21"/>
      <c r="E18" s="22" t="s">
        <v>41</v>
      </c>
      <c r="F18" s="22"/>
      <c r="G18" s="23">
        <v>3.000000</v>
      </c>
      <c r="H18" s="23"/>
      <c r="I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144.860000</v>
      </c>
      <c r="J18" s="24">
        <f ca="1">ROUND(INDIRECT(ADDRESS(ROW()+(0), COLUMN()+(-3), 1))*INDIRECT(ADDRESS(ROW()+(0), COLUMN()+(-1), 1))/100, 2)</f>
        <v>4.350000</v>
      </c>
      <c r="K18" s="24"/>
    </row>
    <row r="19" spans="1:11" ht="12.00" thickBot="1" customHeight="1">
      <c r="A19" s="6" t="s">
        <v>42</v>
      </c>
      <c r="B19" s="6"/>
      <c r="C19" s="7"/>
      <c r="D19" s="7"/>
      <c r="E19" s="7"/>
      <c r="F19" s="7"/>
      <c r="G19" s="25"/>
      <c r="H19" s="25"/>
      <c r="I19" s="6" t="s">
        <v>43</v>
      </c>
      <c r="J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149.210000</v>
      </c>
      <c r="K19" s="26"/>
    </row>
    <row r="22" spans="1:11" ht="21.60" thickBot="1" customHeight="1">
      <c r="A22" s="27" t="s">
        <v>44</v>
      </c>
      <c r="B22" s="27"/>
      <c r="C22" s="27"/>
      <c r="D22" s="27"/>
      <c r="E22" s="27"/>
      <c r="F22" s="27" t="s">
        <v>45</v>
      </c>
      <c r="G22" s="27"/>
      <c r="H22" s="27" t="s">
        <v>46</v>
      </c>
      <c r="I22" s="27"/>
      <c r="J22" s="27"/>
      <c r="K22" s="27" t="s">
        <v>47</v>
      </c>
    </row>
    <row r="23" spans="1:11" ht="12.00" thickBot="1" customHeight="1">
      <c r="A23" s="28" t="s">
        <v>48</v>
      </c>
      <c r="B23" s="28"/>
      <c r="C23" s="28"/>
      <c r="D23" s="28"/>
      <c r="E23" s="28"/>
      <c r="F23" s="29">
        <v>142005.000000</v>
      </c>
      <c r="G23" s="29"/>
      <c r="H23" s="29">
        <v>142006.000000</v>
      </c>
      <c r="I23" s="29"/>
      <c r="J23" s="29"/>
      <c r="K23" s="29" t="s">
        <v>49</v>
      </c>
    </row>
    <row r="24" spans="1:11" ht="12.00" thickBot="1" customHeight="1">
      <c r="A24" s="30" t="s">
        <v>50</v>
      </c>
      <c r="B24" s="30"/>
      <c r="C24" s="30"/>
      <c r="D24" s="30"/>
      <c r="E24" s="30"/>
      <c r="F24" s="31"/>
      <c r="G24" s="31"/>
      <c r="H24" s="31"/>
      <c r="I24" s="31"/>
      <c r="J24" s="31"/>
      <c r="K24" s="31"/>
    </row>
    <row r="25" spans="1:11" ht="12.00" thickBot="1" customHeight="1">
      <c r="A25" s="32" t="s">
        <v>51</v>
      </c>
      <c r="B25" s="32"/>
      <c r="C25" s="32"/>
      <c r="D25" s="32"/>
      <c r="E25" s="32"/>
      <c r="F25" s="33"/>
      <c r="G25" s="33"/>
      <c r="H25" s="33"/>
      <c r="I25" s="33"/>
      <c r="J25" s="33"/>
      <c r="K25" s="33"/>
    </row>
    <row r="28" spans="1:1" ht="11.40" thickBot="1" customHeight="1">
      <c r="A28" s="1" t="s">
        <v>52</v>
      </c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" ht="11.40" thickBot="1" customHeight="1">
      <c r="A29" s="1" t="s">
        <v>53</v>
      </c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" ht="11.40" thickBot="1" customHeight="1">
      <c r="A30" s="1" t="s">
        <v>54</v>
      </c>
      <c r="B30" s="1"/>
      <c r="C30" s="1"/>
      <c r="D30" s="1"/>
      <c r="E30" s="1"/>
      <c r="F30" s="1"/>
      <c r="G30" s="1"/>
      <c r="H30" s="1"/>
      <c r="I30" s="1"/>
      <c r="J30" s="1"/>
      <c r="K30" s="1"/>
    </row>
  </sheetData>
  <mergeCells count="79">
    <mergeCell ref="A1:K1"/>
    <mergeCell ref="B3:C3"/>
    <mergeCell ref="D3:K3"/>
    <mergeCell ref="A4:K4"/>
    <mergeCell ref="A7:B7"/>
    <mergeCell ref="C7:D7"/>
    <mergeCell ref="E7:F7"/>
    <mergeCell ref="G7:H7"/>
    <mergeCell ref="J7:K7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7:B17"/>
    <mergeCell ref="C17:D17"/>
    <mergeCell ref="E17:F17"/>
    <mergeCell ref="G17:H17"/>
    <mergeCell ref="J17:K17"/>
    <mergeCell ref="A18:B18"/>
    <mergeCell ref="C18:D18"/>
    <mergeCell ref="E18:F18"/>
    <mergeCell ref="G18:H18"/>
    <mergeCell ref="J18:K18"/>
    <mergeCell ref="A19:F19"/>
    <mergeCell ref="G19:H19"/>
    <mergeCell ref="J19:K19"/>
    <mergeCell ref="A22:E22"/>
    <mergeCell ref="F22:G22"/>
    <mergeCell ref="H22:J22"/>
    <mergeCell ref="A23:E23"/>
    <mergeCell ref="F23:G25"/>
    <mergeCell ref="H23:J25"/>
    <mergeCell ref="K23:K25"/>
    <mergeCell ref="A24:E24"/>
    <mergeCell ref="A25:E25"/>
    <mergeCell ref="A28:K28"/>
    <mergeCell ref="A29:K29"/>
    <mergeCell ref="A30:K30"/>
  </mergeCells>
  <pageMargins left="0.620079" right="0.472441" top="0.472441" bottom="0.472441" header="0.0" footer="0.0"/>
  <pageSetup paperSize="9" orientation="portrait"/>
  <rowBreaks count="0" manualBreakCount="0">
    </rowBreaks>
</worksheet>
</file>