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<sst xmlns="http://schemas.openxmlformats.org/spreadsheetml/2006/main" count="55" uniqueCount="55">
  <si>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</si>
  <si>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</si>
  <si>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</si>
  <si>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</si>
  <si>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51x51x65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marco e tapa de fundición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</si>
  <si>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</si>
  <si>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</si>
  <si>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</si>
  <si>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</si>
  <si>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</si>
  <si>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</si>
  <si>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</si>
  <si>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</si>
  <si>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</si>
  <si>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</si>
  <si>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</si>
  <si>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</si>
  <si>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</si>
  <si>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</si>
  <si>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</si>
  <si>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</si>
  <si>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</si>
  <si>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</si>
  <si>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mt11arf020b</t>
  </si>
  <si>
    <t xml:space="preserve">Ude</t>
  </si>
  <si>
    <t xml:space="preserve">Marco e tapa de fundición, 50x50 cm, para arqueta rexistrable, clase B-125 segundo UNE-EN 124.</t>
  </si>
  <si>
    <t xml:space="preserve">mt01arr010a</t>
  </si>
  <si>
    <t xml:space="preserve">t</t>
  </si>
  <si>
    <t xml:space="preserve">Grava de canteira, de 19 a 25 mm de diámetro.</t>
  </si>
  <si>
    <t xml:space="preserve">mq01ret020b</t>
  </si>
  <si>
    <t xml:space="preserve">h</t>
  </si>
  <si>
    <t xml:space="preserve">Retrocargadora sobre neumáticos 100 CV.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</si>
  <si>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</si>
  <si>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</si>
  <si>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</si>
  <si>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</si>
  <si>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</si>
  <si>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</si>
  <si>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</si>
  <si>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</si>
  <si>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</si>
  <si>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</si>
  <si>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5,44€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</si>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</sst>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9.33" customWidth="1"/>
    <col min="7" max="7" width="3.79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0.147000</v>
      </c>
      <c r="H8" s="14"/>
      <c r="I8" s="16">
        <v>98.190000</v>
      </c>
      <c r="J8" s="16">
        <f ca="1">ROUND(INDIRECT(ADDRESS(ROW()+(0), COLUMN()+(-3), 1))*INDIRECT(ADDRESS(ROW()+(0), COLUMN()+(-1), 1)), 2)</f>
        <v>14.430000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56.000000</v>
      </c>
      <c r="H9" s="19"/>
      <c r="I9" s="20">
        <v>0.140000</v>
      </c>
      <c r="J9" s="20">
        <f ca="1">ROUND(INDIRECT(ADDRESS(ROW()+(0), COLUMN()+(-3), 1))*INDIRECT(ADDRESS(ROW()+(0), COLUMN()+(-1), 1)), 2)</f>
        <v>7.840000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0.019000</v>
      </c>
      <c r="H10" s="19"/>
      <c r="I10" s="20">
        <v>115.300000</v>
      </c>
      <c r="J10" s="20">
        <f ca="1">ROUND(INDIRECT(ADDRESS(ROW()+(0), COLUMN()+(-3), 1))*INDIRECT(ADDRESS(ROW()+(0), COLUMN()+(-1), 1)), 2)</f>
        <v>2.190000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0.024000</v>
      </c>
      <c r="H11" s="19"/>
      <c r="I11" s="20">
        <v>149.300000</v>
      </c>
      <c r="J11" s="20">
        <f ca="1">ROUND(INDIRECT(ADDRESS(ROW()+(0), COLUMN()+(-3), 1))*INDIRECT(ADDRESS(ROW()+(0), COLUMN()+(-1), 1)), 2)</f>
        <v>3.580000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27.150000</v>
      </c>
      <c r="J12" s="20">
        <f ca="1">ROUND(INDIRECT(ADDRESS(ROW()+(0), COLUMN()+(-3), 1))*INDIRECT(ADDRESS(ROW()+(0), COLUMN()+(-1), 1)), 2)</f>
        <v>27.150000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0.704000</v>
      </c>
      <c r="H13" s="19"/>
      <c r="I13" s="20">
        <v>7.230000</v>
      </c>
      <c r="J13" s="20">
        <f ca="1">ROUND(INDIRECT(ADDRESS(ROW()+(0), COLUMN()+(-3), 1))*INDIRECT(ADDRESS(ROW()+(0), COLUMN()+(-1), 1)), 2)</f>
        <v>5.090000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0.107000</v>
      </c>
      <c r="H14" s="19"/>
      <c r="I14" s="20">
        <v>35.420000</v>
      </c>
      <c r="J14" s="20">
        <f ca="1">ROUND(INDIRECT(ADDRESS(ROW()+(0), COLUMN()+(-3), 1))*INDIRECT(ADDRESS(ROW()+(0), COLUMN()+(-1), 1)), 2)</f>
        <v>3.790000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1.538000</v>
      </c>
      <c r="H15" s="19"/>
      <c r="I15" s="20">
        <v>15.280000</v>
      </c>
      <c r="J15" s="20">
        <f ca="1">ROUND(INDIRECT(ADDRESS(ROW()+(0), COLUMN()+(-3), 1))*INDIRECT(ADDRESS(ROW()+(0), COLUMN()+(-1), 1)), 2)</f>
        <v>23.500000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1.150000</v>
      </c>
      <c r="H16" s="23"/>
      <c r="I16" s="24">
        <v>13.970000</v>
      </c>
      <c r="J16" s="24">
        <f ca="1">ROUND(INDIRECT(ADDRESS(ROW()+(0), COLUMN()+(-3), 1))*INDIRECT(ADDRESS(ROW()+(0), COLUMN()+(-1), 1)), 2)</f>
        <v>16.070000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4"/>
      <c r="I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103.640000</v>
      </c>
      <c r="J17" s="16">
        <f ca="1">ROUND(INDIRECT(ADDRESS(ROW()+(0), COLUMN()+(-3), 1))*INDIRECT(ADDRESS(ROW()+(0), COLUMN()+(-1), 1))/100, 2)</f>
        <v>2.070000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105.710000</v>
      </c>
      <c r="J18" s="24">
        <f ca="1">ROUND(INDIRECT(ADDRESS(ROW()+(0), COLUMN()+(-3), 1))*INDIRECT(ADDRESS(ROW()+(0), COLUMN()+(-1), 1))/100, 2)</f>
        <v>3.170000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25"/>
      <c r="I19" s="6" t="s">
        <v>43</v>
      </c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108.880000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 t="s">
        <v>46</v>
      </c>
      <c r="I22" s="27"/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142005.000000</v>
      </c>
      <c r="G23" s="29"/>
      <c r="H23" s="29">
        <v>142006.000000</v>
      </c>
      <c r="I23" s="29"/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2.0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5"/>
    <mergeCell ref="H23:J25"/>
    <mergeCell ref="K23:K25"/>
    <mergeCell ref="A24:E24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