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<sst xmlns="http://schemas.openxmlformats.org/spreadsheetml/2006/main" count="41" uniqueCount="41">
  <si>
    <t xml:space="preserve"/>
  </si>
  <si>
    <t xml:space="preserve">IFB010</t>
  </si>
  <si>
    <t xml:space="preserve">Ude</t>
  </si>
  <si>
    <t xml:space="preserve">Alimentación de auga potábel.</t>
  </si>
  <si>
    <r>
      <rPr>
        <sz val="7.80"/>
        <color rgb="FF000000"/>
        <rFont val="Arial"/>
        <family val="2"/>
      </rPr>
      <t xml:space="preserve">Alimentación de auga potable, de </t>
    </r>
    <r>
      <rPr>
        <b/>
        <sz val="7.80"/>
        <color rgb="FF000000"/>
        <rFont val="Arial"/>
        <family val="2"/>
      </rPr>
      <t xml:space="preserve">8</t>
    </r>
    <r>
      <rPr>
        <sz val="7.80"/>
        <color rgb="FF000000"/>
        <rFont val="Arial"/>
        <family val="2"/>
      </rPr>
      <t xml:space="preserve"> m de lonxitude, </t>
    </r>
    <r>
      <rPr>
        <b/>
        <sz val="7.80"/>
        <color rgb="FF000000"/>
        <rFont val="Arial"/>
        <family val="2"/>
      </rPr>
      <t xml:space="preserve">colocada superficialmente</t>
    </r>
    <r>
      <rPr>
        <sz val="7.80"/>
        <color rgb="FF000000"/>
        <rFont val="Arial"/>
        <family val="2"/>
      </rPr>
      <t xml:space="preserve">, formada por </t>
    </r>
    <r>
      <rPr>
        <b/>
        <sz val="7.80"/>
        <color rgb="FF000000"/>
        <rFont val="Arial"/>
        <family val="2"/>
      </rPr>
      <t xml:space="preserve">tubo de polietileno reticulado (PE-X), serie 5, de 32 mm de diámetro exterior, serie 5, PN=6 atm</t>
    </r>
    <r>
      <rPr>
        <sz val="7.80"/>
        <color rgb="FF000000"/>
        <rFont val="Arial"/>
        <family val="2"/>
      </rPr>
      <t xml:space="preserve">; </t>
    </r>
    <r>
      <rPr>
        <b/>
        <sz val="7.80"/>
        <color rgb="FF000000"/>
        <rFont val="Arial"/>
        <family val="2"/>
      </rPr>
      <t xml:space="preserve">chave de corte xeral de comporta; filtro retedor de residuos; billa de comprobación e válvula de retención</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</si>
  <si>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</si>
  <si>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</si>
  <si>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</si>
  <si>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</si>
  <si>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</si>
  <si>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</si>
  <si>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mt37svc010f</t>
  </si>
  <si>
    <t xml:space="preserve">Ude</t>
  </si>
  <si>
    <t xml:space="preserve">Válvula de comporta de latón fundido, para roscar, de 1".</t>
  </si>
  <si>
    <t xml:space="preserve">mt37www060d</t>
  </si>
  <si>
    <t xml:space="preserve">Ude</t>
  </si>
  <si>
    <t xml:space="preserve">Filtro retedor de residuos de latón, con tamiz de aceiro inoxidable con perforacións de 0,4 mm de diámetro, con rosca de 1", para unha presión máxima de traballo de 16 bar e unha temperatura máxima de 110°C.</t>
  </si>
  <si>
    <t xml:space="preserve">mt37sgl012a</t>
  </si>
  <si>
    <t xml:space="preserve">Ude</t>
  </si>
  <si>
    <t xml:space="preserve">Billa de comprobación de latón, para roscar, de 1/2".</t>
  </si>
  <si>
    <t xml:space="preserve">mt37svr010c</t>
  </si>
  <si>
    <t xml:space="preserve">Ude</t>
  </si>
  <si>
    <t xml:space="preserve">Válvula de retención de latón para roscar de 1".</t>
  </si>
  <si>
    <t xml:space="preserve">mt37tpu400d</t>
  </si>
  <si>
    <t xml:space="preserve">Ude</t>
  </si>
  <si>
    <t xml:space="preserve">Material auxiliar para montaxe e suxección á obra de as tuberías de polietileno reticulado (PE-X), serie 5, de 32 mm de diámetro exterior.</t>
  </si>
  <si>
    <t xml:space="preserve">mt37tpu010dg</t>
  </si>
  <si>
    <t xml:space="preserve">m</t>
  </si>
  <si>
    <t xml:space="preserve">Tubo de polietileno reticulado (PE-X), serie 5, de 32 mm de diámetro exterior, serie 5, PN=6 atm e 2,9 mm de espesor, segundo UNE-EN ISO 15875-2, co prezo incrementado o 30% en concepto de accesorios e pezas especiais.</t>
  </si>
  <si>
    <t xml:space="preserve">mo006</t>
  </si>
  <si>
    <t xml:space="preserve">h</t>
  </si>
  <si>
    <t xml:space="preserve">Oficial 1ª fontaneiro.</t>
  </si>
  <si>
    <t xml:space="preserve">mo098</t>
  </si>
  <si>
    <t xml:space="preserve">h</t>
  </si>
  <si>
    <t xml:space="preserve">Axudante fontaneiro.</t>
  </si>
  <si>
    <t xml:space="preserve">%</t>
  </si>
  <si>
    <t xml:space="preserve">Medios auxiliares</t>
  </si>
  <si>
    <t xml:space="preserve">%</t>
  </si>
  <si>
    <t xml:space="preserve">Costes indirectos</t>
  </si>
  <si>
    <t xml:space="preserve">Custo de mantemento decenal: 7,35€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</si>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</sst>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0" customWidth="1"/>
    <col min="2" max="2" width="4.81" customWidth="1"/>
    <col min="3" max="3" width="4.08" customWidth="1"/>
    <col min="4" max="4" width="22.73" customWidth="1"/>
    <col min="5" max="5" width="28.71" customWidth="1"/>
    <col min="6" max="6" width="15.01" customWidth="1"/>
    <col min="7" max="7" width="3.79" customWidth="1"/>
    <col min="8" max="8" width="6.41" customWidth="1"/>
    <col min="9" max="9" width="4.81" customWidth="1"/>
    <col min="10" max="10" width="2.33" customWidth="1"/>
    <col min="11" max="11" width="12.68"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12.00" thickBot="1" customHeight="1">
      <c r="A8" s="10" t="s">
        <v>11</v>
      </c>
      <c r="B8" s="12" t="s">
        <v>12</v>
      </c>
      <c r="C8" s="10" t="s">
        <v>13</v>
      </c>
      <c r="D8" s="10"/>
      <c r="E8" s="10"/>
      <c r="F8" s="10"/>
      <c r="G8" s="10"/>
      <c r="H8" s="14">
        <v>2.000000</v>
      </c>
      <c r="I8" s="16">
        <v>9.620000</v>
      </c>
      <c r="J8" s="16"/>
      <c r="K8" s="16">
        <f ca="1">ROUND(INDIRECT(ADDRESS(ROW()+(0), COLUMN()+(-3), 1))*INDIRECT(ADDRESS(ROW()+(0), COLUMN()+(-2), 1)), 2)</f>
        <v>19.240000</v>
      </c>
    </row>
    <row r="9" spans="1:11" ht="31.20" thickBot="1" customHeight="1">
      <c r="A9" s="17" t="s">
        <v>14</v>
      </c>
      <c r="B9" s="18" t="s">
        <v>15</v>
      </c>
      <c r="C9" s="17" t="s">
        <v>16</v>
      </c>
      <c r="D9" s="17"/>
      <c r="E9" s="17"/>
      <c r="F9" s="17"/>
      <c r="G9" s="17"/>
      <c r="H9" s="19">
        <v>1.000000</v>
      </c>
      <c r="I9" s="20">
        <v>12.880000</v>
      </c>
      <c r="J9" s="20"/>
      <c r="K9" s="20">
        <f ca="1">ROUND(INDIRECT(ADDRESS(ROW()+(0), COLUMN()+(-3), 1))*INDIRECT(ADDRESS(ROW()+(0), COLUMN()+(-2), 1)), 2)</f>
        <v>12.880000</v>
      </c>
    </row>
    <row r="10" spans="1:11" ht="12.00" thickBot="1" customHeight="1">
      <c r="A10" s="17" t="s">
        <v>17</v>
      </c>
      <c r="B10" s="18" t="s">
        <v>18</v>
      </c>
      <c r="C10" s="17" t="s">
        <v>19</v>
      </c>
      <c r="D10" s="17"/>
      <c r="E10" s="17"/>
      <c r="F10" s="17"/>
      <c r="G10" s="17"/>
      <c r="H10" s="19">
        <v>1.000000</v>
      </c>
      <c r="I10" s="20">
        <v>4.990000</v>
      </c>
      <c r="J10" s="20"/>
      <c r="K10" s="20">
        <f ca="1">ROUND(INDIRECT(ADDRESS(ROW()+(0), COLUMN()+(-3), 1))*INDIRECT(ADDRESS(ROW()+(0), COLUMN()+(-2), 1)), 2)</f>
        <v>4.990000</v>
      </c>
    </row>
    <row r="11" spans="1:11" ht="12.00" thickBot="1" customHeight="1">
      <c r="A11" s="17" t="s">
        <v>20</v>
      </c>
      <c r="B11" s="18" t="s">
        <v>21</v>
      </c>
      <c r="C11" s="17" t="s">
        <v>22</v>
      </c>
      <c r="D11" s="17"/>
      <c r="E11" s="17"/>
      <c r="F11" s="17"/>
      <c r="G11" s="17"/>
      <c r="H11" s="19">
        <v>1.000000</v>
      </c>
      <c r="I11" s="20">
        <v>5.180000</v>
      </c>
      <c r="J11" s="20"/>
      <c r="K11" s="20">
        <f ca="1">ROUND(INDIRECT(ADDRESS(ROW()+(0), COLUMN()+(-3), 1))*INDIRECT(ADDRESS(ROW()+(0), COLUMN()+(-2), 1)), 2)</f>
        <v>5.180000</v>
      </c>
    </row>
    <row r="12" spans="1:11" ht="21.60" thickBot="1" customHeight="1">
      <c r="A12" s="17" t="s">
        <v>23</v>
      </c>
      <c r="B12" s="18" t="s">
        <v>24</v>
      </c>
      <c r="C12" s="17" t="s">
        <v>25</v>
      </c>
      <c r="D12" s="17"/>
      <c r="E12" s="17"/>
      <c r="F12" s="17"/>
      <c r="G12" s="17"/>
      <c r="H12" s="19">
        <v>8.000000</v>
      </c>
      <c r="I12" s="20">
        <v>0.320000</v>
      </c>
      <c r="J12" s="20"/>
      <c r="K12" s="20">
        <f ca="1">ROUND(INDIRECT(ADDRESS(ROW()+(0), COLUMN()+(-3), 1))*INDIRECT(ADDRESS(ROW()+(0), COLUMN()+(-2), 1)), 2)</f>
        <v>2.560000</v>
      </c>
    </row>
    <row r="13" spans="1:11" ht="31.20" thickBot="1" customHeight="1">
      <c r="A13" s="17" t="s">
        <v>26</v>
      </c>
      <c r="B13" s="18" t="s">
        <v>27</v>
      </c>
      <c r="C13" s="17" t="s">
        <v>28</v>
      </c>
      <c r="D13" s="17"/>
      <c r="E13" s="17"/>
      <c r="F13" s="17"/>
      <c r="G13" s="17"/>
      <c r="H13" s="19">
        <v>8.000000</v>
      </c>
      <c r="I13" s="20">
        <v>8.440000</v>
      </c>
      <c r="J13" s="20"/>
      <c r="K13" s="20">
        <f ca="1">ROUND(INDIRECT(ADDRESS(ROW()+(0), COLUMN()+(-3), 1))*INDIRECT(ADDRESS(ROW()+(0), COLUMN()+(-2), 1)), 2)</f>
        <v>67.520000</v>
      </c>
    </row>
    <row r="14" spans="1:11" ht="12.00" thickBot="1" customHeight="1">
      <c r="A14" s="17" t="s">
        <v>29</v>
      </c>
      <c r="B14" s="18" t="s">
        <v>30</v>
      </c>
      <c r="C14" s="17" t="s">
        <v>31</v>
      </c>
      <c r="D14" s="17"/>
      <c r="E14" s="17"/>
      <c r="F14" s="17"/>
      <c r="G14" s="17"/>
      <c r="H14" s="19">
        <v>0.908000</v>
      </c>
      <c r="I14" s="20">
        <v>15.780000</v>
      </c>
      <c r="J14" s="20"/>
      <c r="K14" s="20">
        <f ca="1">ROUND(INDIRECT(ADDRESS(ROW()+(0), COLUMN()+(-3), 1))*INDIRECT(ADDRESS(ROW()+(0), COLUMN()+(-2), 1)), 2)</f>
        <v>14.330000</v>
      </c>
    </row>
    <row r="15" spans="1:11" ht="12.00" thickBot="1" customHeight="1">
      <c r="A15" s="17" t="s">
        <v>32</v>
      </c>
      <c r="B15" s="21" t="s">
        <v>33</v>
      </c>
      <c r="C15" s="22" t="s">
        <v>34</v>
      </c>
      <c r="D15" s="22"/>
      <c r="E15" s="22"/>
      <c r="F15" s="22"/>
      <c r="G15" s="22"/>
      <c r="H15" s="23">
        <v>0.908000</v>
      </c>
      <c r="I15" s="24">
        <v>14.620000</v>
      </c>
      <c r="J15" s="24"/>
      <c r="K15" s="24">
        <f ca="1">ROUND(INDIRECT(ADDRESS(ROW()+(0), COLUMN()+(-3), 1))*INDIRECT(ADDRESS(ROW()+(0), COLUMN()+(-2), 1)), 2)</f>
        <v>13.270000</v>
      </c>
    </row>
    <row r="16" spans="1:11" ht="12.00" thickBot="1" customHeight="1">
      <c r="A16" s="17"/>
      <c r="B16" s="12" t="s">
        <v>35</v>
      </c>
      <c r="C16" s="10" t="s">
        <v>36</v>
      </c>
      <c r="D16" s="10"/>
      <c r="E16" s="10"/>
      <c r="F16" s="10"/>
      <c r="G16" s="10"/>
      <c r="H16" s="14">
        <v>2.000000</v>
      </c>
      <c r="I16" s="16">
        <f ca="1">ROUND(SUM(INDIRECT(ADDRESS(ROW()+(-1), COLUMN()+(2), 1)),INDIRECT(ADDRESS(ROW()+(-2), COLUMN()+(2), 1)),INDIRECT(ADDRESS(ROW()+(-3), COLUMN()+(2), 1)),INDIRECT(ADDRESS(ROW()+(-4), COLUMN()+(2), 1)),INDIRECT(ADDRESS(ROW()+(-5), COLUMN()+(2), 1)),INDIRECT(ADDRESS(ROW()+(-6), COLUMN()+(2), 1)),INDIRECT(ADDRESS(ROW()+(-7), COLUMN()+(2), 1)),INDIRECT(ADDRESS(ROW()+(-8), COLUMN()+(2), 1))), 2)</f>
        <v>139.970000</v>
      </c>
      <c r="J16" s="16"/>
      <c r="K16" s="16">
        <f ca="1">ROUND(INDIRECT(ADDRESS(ROW()+(0), COLUMN()+(-3), 1))*INDIRECT(ADDRESS(ROW()+(0), COLUMN()+(-2), 1))/100, 2)</f>
        <v>2.800000</v>
      </c>
    </row>
    <row r="17" spans="1:11" ht="12.00" thickBot="1" customHeight="1">
      <c r="A17" s="22"/>
      <c r="B17" s="21" t="s">
        <v>37</v>
      </c>
      <c r="C17" s="22" t="s">
        <v>38</v>
      </c>
      <c r="D17" s="22"/>
      <c r="E17" s="22"/>
      <c r="F17" s="22"/>
      <c r="G17" s="22"/>
      <c r="H17" s="23">
        <v>3.000000</v>
      </c>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142.770000</v>
      </c>
      <c r="J17" s="24"/>
      <c r="K17" s="24">
        <f ca="1">ROUND(INDIRECT(ADDRESS(ROW()+(0), COLUMN()+(-3), 1))*INDIRECT(ADDRESS(ROW()+(0), COLUMN()+(-2), 1))/100, 2)</f>
        <v>4.280000</v>
      </c>
    </row>
    <row r="18" spans="1:11" ht="12.00" thickBot="1" customHeight="1">
      <c r="A18" s="6" t="s">
        <v>39</v>
      </c>
      <c r="B18" s="7"/>
      <c r="C18" s="7"/>
      <c r="D18" s="7"/>
      <c r="E18" s="7"/>
      <c r="F18" s="7"/>
      <c r="G18" s="7"/>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147.050000</v>
      </c>
    </row>
  </sheetData>
  <mergeCells count="29">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 ref="C15:G15"/>
    <mergeCell ref="I15:J15"/>
    <mergeCell ref="C16:G16"/>
    <mergeCell ref="I16:J16"/>
    <mergeCell ref="C17:G17"/>
    <mergeCell ref="I17:J17"/>
    <mergeCell ref="A18:G18"/>
    <mergeCell ref="I18:J18"/>
  </mergeCells>
  <pageMargins left="0.620079" right="0.472441" top="0.472441" bottom="0.472441" header="0.0" footer="0.0"/>
  <pageSetup paperSize="9" orientation="portrait"/>
  <rowBreaks count="0" manualBreakCount="0">
    </rowBreaks>
</worksheet>
</file>