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<sst xmlns="http://schemas.openxmlformats.org/spreadsheetml/2006/main" count="74" uniqueCount="74">
  <si>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</si>
  <si>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IEI020</t>
  </si>
  <si>
    <t xml:space="preserve">Ude</t>
  </si>
  <si>
    <t xml:space="preserve">Rede de distribución interior en garaxe.</t>
  </si>
  <si>
    <r>
      <rPr>
        <sz val="7.80"/>
        <color rgb="FF000000"/>
        <rFont val="Arial"/>
        <family val="2"/>
      </rPr>
      <t xml:space="preserve">Rede eléctrica de distribución interior en garaxe </t>
    </r>
    <r>
      <rPr>
        <b/>
        <sz val="7.80"/>
        <color rgb="FF000000"/>
        <rFont val="Arial"/>
        <family val="2"/>
      </rPr>
      <t xml:space="preserve">con ventilación forzada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500</t>
    </r>
    <r>
      <rPr>
        <sz val="7.80"/>
        <color rgb="FF000000"/>
        <rFont val="Arial"/>
        <family val="2"/>
      </rPr>
      <t xml:space="preserve"> m², </t>
    </r>
    <r>
      <rPr>
        <b/>
        <sz val="7.80"/>
        <color rgb="FF000000"/>
        <rFont val="Arial"/>
        <family val="2"/>
      </rPr>
      <t xml:space="preserve">con 18 trasteiros</t>
    </r>
    <r>
      <rPr>
        <sz val="7.80"/>
        <color rgb="FF000000"/>
        <rFont val="Arial"/>
        <family val="2"/>
      </rPr>
      <t xml:space="preserve">, composta de: </t>
    </r>
    <r>
      <rPr>
        <b/>
        <sz val="7.80"/>
        <color rgb="FF000000"/>
        <rFont val="Arial"/>
        <family val="2"/>
      </rPr>
      <t xml:space="preserve">cadro xeral de mando e protección</t>
    </r>
    <r>
      <rPr>
        <sz val="7.80"/>
        <color rgb="FF000000"/>
        <rFont val="Arial"/>
        <family val="2"/>
      </rPr>
      <t xml:space="preserve">; circuitos interiores con cableado </t>
    </r>
    <r>
      <rPr>
        <b/>
        <sz val="7.80"/>
        <color rgb="FF000000"/>
        <rFont val="Arial"/>
        <family val="2"/>
      </rPr>
      <t xml:space="preserve">baixo tubo protector de PVC ríxido</t>
    </r>
    <r>
      <rPr>
        <sz val="7.80"/>
        <color rgb="FF000000"/>
        <rFont val="Arial"/>
        <family val="2"/>
      </rPr>
      <t xml:space="preserve">: </t>
    </r>
    <r>
      <rPr>
        <b/>
        <sz val="7.80"/>
        <color rgb="FF000000"/>
        <rFont val="Arial"/>
        <family val="2"/>
      </rPr>
      <t xml:space="preserve">3 circuitos para alumeado, 3 circuitos para alumeado de emerxencia, 3 circuitos para ventilación, 1 circuito para puorta automatizada, 1 circuito para sistema de detección e alarma de incendios, 1 circuito para sistema de detección de monóxido de carbono, 1 circuito para alumado de trasteiros</t>
    </r>
    <r>
      <rPr>
        <sz val="7.80"/>
        <color rgb="FF000000"/>
        <rFont val="Arial"/>
        <family val="2"/>
      </rPr>
      <t xml:space="preserve">; mecanismos monobloc de superficie (IP55).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</si>
  <si>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</si>
  <si>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</si>
  <si>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</si>
  <si>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</si>
  <si>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</si>
  <si>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</si>
  <si>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mt35cgm040K</t>
  </si>
  <si>
    <t xml:space="preserve">Ude</t>
  </si>
  <si>
    <t xml:space="preserve">Caixa de superficie con porta opaca, para aloxamento do interruptor de control de potencia (ICP) en compartimento independente e precintable e dos interruptores de protección da instalación, 1 fila de 4 módulos (ICP) 2 filas de 24 módulos. Fabricada en ABS autoextinguible, con grao de protección IP40, dobe illamento (clase II), cor branca RAL 9010. Segundo UNE-EN 60670-1.</t>
  </si>
  <si>
    <t xml:space="preserve">mt35cgm021abdah</t>
  </si>
  <si>
    <t xml:space="preserve">Ude</t>
  </si>
  <si>
    <t xml:space="preserve">Interruptor xeral automático (IGA), con 6 kA de poder de corte, de 25 A de intensidade nominal, curva C, tetrapolar (4P), de 4 módulos, incluso p/p de accesorios de montaxe. Segundo UNE-EN 60898-1.</t>
  </si>
  <si>
    <t xml:space="preserve">mt35cgm029ag</t>
  </si>
  <si>
    <t xml:space="preserve">Ude</t>
  </si>
  <si>
    <t xml:space="preserve">Interruptor diferencial instantáneo, 2P/25A/300mA, de 2 módulos, incluso p/p de accesorios de montaxe. Segundo UNE-EN 61008-1.</t>
  </si>
  <si>
    <t xml:space="preserve">mt35cgm029aa</t>
  </si>
  <si>
    <t xml:space="preserve">Ude</t>
  </si>
  <si>
    <t xml:space="preserve">Interruptor diferencial instantáneo, 2P/25A/30mA, de 2 módulos, incluso p/p de accesorios de montaxe. Segundo UNE-EN 61008-1.</t>
  </si>
  <si>
    <t xml:space="preserve">mt35cgm021bbaab</t>
  </si>
  <si>
    <t xml:space="preserve">Ude</t>
  </si>
  <si>
    <t xml:space="preserve">Interruptor automático magnetotérmico, con 6 kA de poder de corte, de 10 A de intensidade nominal, curva C, de corte omnipolar (2P), de 2 módulos, incluso p/p de accesorios de montaxe. Segundo UNE-EN 60898-1.</t>
  </si>
  <si>
    <t xml:space="preserve">mt35cgm021bbaad</t>
  </si>
  <si>
    <t xml:space="preserve">Ude</t>
  </si>
  <si>
    <t xml:space="preserve">Interruptor automático magnetotérmico, con 6 kA de poder de corte, de 16 A de intensidade nominal, curva C, de corte omnipolar (2P), de 2 módulos, incluso p/p de accesorios de montaxe. Segundo UNE-EN 60898-1.</t>
  </si>
  <si>
    <t xml:space="preserve">mt35cgm021bbaah</t>
  </si>
  <si>
    <t xml:space="preserve">Ude</t>
  </si>
  <si>
    <t xml:space="preserve">Interruptor automático magnetotérmico, con 6 kA de poder de corte, de 25 A de intensidade nominal, curva C, de corte omnipolar (2P), de 2 módulos, incluso p/p de accesorios de montaxe. Segundo UNE-EN 60898-1.</t>
  </si>
  <si>
    <t xml:space="preserve">mt35cgm050a</t>
  </si>
  <si>
    <t xml:space="preserve">Ude</t>
  </si>
  <si>
    <t xml:space="preserve">Minutero para temporizado do alumbrado, 5 A, regulable de 1 a 7 minutos.</t>
  </si>
  <si>
    <t xml:space="preserve">mt35aia090aa</t>
  </si>
  <si>
    <t xml:space="preserve">m</t>
  </si>
  <si>
    <t xml:space="preserve">Tubo ríxido de PVC, roscable, curvable en quente, de cor negra, de 16 mm de diámetro nominal, para canalización fixa en superficie. Resistencia á compresión 1250 N, resistencia ó impacto 2 xulios, temperatura de traballo -5°C ata 60°C, con grao de protección IP 547 segundo UNE 20324, propiedades eléctricas: illante, non propagador da chama. Segundo UNE-EN 61386-1, UNE-EN 61386-22 e UNE-EN 60423. Incluso p/p de abrazadeiras, elementos de suxección e accesorios (curvas, manguitos, tes, codos e curvas flexibles).</t>
  </si>
  <si>
    <t xml:space="preserve">mt35aia090ac</t>
  </si>
  <si>
    <t xml:space="preserve">m</t>
  </si>
  <si>
    <t xml:space="preserve">Tubo ríxido de PVC, roscable, curvable en quente, de cor negra, de 25 mm de diámetro nominal, para canalización fixa en superficie. Resistencia á compresión 1250 N, resistencia ó impacto 2 xulios, temperatura de traballo -5°C ata 60°C, con grao de protección IP 547 segundo UNE 20324, propiedades eléctricas: illante, non propagador da chama. Segundo UNE-EN 61386-1, UNE-EN 61386-22 e UNE-EN 60423. Incluso p/p de abrazadeiras, elementos de suxección e accesorios (curvas, manguitos, tes, codos e curvas flexibles).</t>
  </si>
  <si>
    <t xml:space="preserve">mt35caj030d</t>
  </si>
  <si>
    <t xml:space="preserve">Ude</t>
  </si>
  <si>
    <t xml:space="preserve">Caixa de derivación estanca para colocar en superficie, de 105x105x55 mm, 7 conos, incluso regletas de conexión.</t>
  </si>
  <si>
    <t xml:space="preserve">mt35cun020b</t>
  </si>
  <si>
    <t xml:space="preserve">m</t>
  </si>
  <si>
    <t xml:space="preserve">Cable unipolar ES07Z1-K (AS), non propagador da chama, con conductor multifilar de cobre clase 5 (-K) de 2,5 mm² de sección, con illamento de composto termoplástico a base de poliolefina ceibe de halóxenos con baixa emisión de fumes e gases corrosivos (Z1), sendo a súa tensión asignada de 450/750 V. Segundo UNE 211025.</t>
  </si>
  <si>
    <t xml:space="preserve">mt35cun050b</t>
  </si>
  <si>
    <t xml:space="preserve">m</t>
  </si>
  <si>
    <t xml:space="preserve">Cable unipolar SZ1-K (AS+), resistente ó lume segundo UNE-EN 50200, con conductor de cobre clase 5 (-K) de 2,5 mm² de sección, con illamento de composto termoestable especial ignífugo e cuberta de composto termoplástico a base de poliolefina con baixa emisión de fumes e gases corrosivos (Z1) de cor laranxa, sendo a súa tensión asignada de 0,6/1 kV. Segundo UNE 21123-4.</t>
  </si>
  <si>
    <t xml:space="preserve">mt35cun050d</t>
  </si>
  <si>
    <t xml:space="preserve">m</t>
  </si>
  <si>
    <t xml:space="preserve">Cable unipolar SZ1-K (AS+), resistente ó lume segundo UNE-EN 50200, con conductor de cobre clase 5 (-K) de 6 mm² de sección, con illamento de composto termoestable especial ignífugo e cuberta de composto termoplástico a base de poliolefina con baixa emisión de fumes e gases corrosivos (Z1) de cor laranxa, sendo a súa tensión asignada de 0,6/1 kV. Segundo UNE 21123-4.</t>
  </si>
  <si>
    <t xml:space="preserve">mt33seg502</t>
  </si>
  <si>
    <t xml:space="preserve">Ude</t>
  </si>
  <si>
    <t xml:space="preserve">Pulsador monobloc estanco para instalación en superficie (IP 55), cor gris.</t>
  </si>
  <si>
    <t xml:space="preserve">mt33seg501</t>
  </si>
  <si>
    <t xml:space="preserve">Ude</t>
  </si>
  <si>
    <t xml:space="preserve">Interruptor bipolar monobloc estanco para instalación en superficie (IP 55), cor gris.</t>
  </si>
  <si>
    <t xml:space="preserve">mt35www010</t>
  </si>
  <si>
    <t xml:space="preserve">Ude</t>
  </si>
  <si>
    <t xml:space="preserve">Material auxiliar para instalacións eléctricas.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</si>
  <si>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</si>
  <si>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</si>
  <si>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</si>
  <si>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</si>
  <si>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</si>
  <si>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</si>
  <si>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</si>
  <si>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</si>
  <si>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</si>
  <si>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</si>
  <si>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225,40€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</si>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</sst>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49" customWidth="1"/>
    <col min="2" max="2" width="4.66" customWidth="1"/>
    <col min="3" max="3" width="23.02" customWidth="1"/>
    <col min="4" max="4" width="28.12" customWidth="1"/>
    <col min="5" max="5" width="15.30" customWidth="1"/>
    <col min="6" max="6" width="0.87" customWidth="1"/>
    <col min="7" max="7" width="8.16" customWidth="1"/>
    <col min="8" max="8" width="6.27" customWidth="1"/>
    <col min="9" max="9" width="2.48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31.340000</v>
      </c>
      <c r="I8" s="16"/>
      <c r="J8" s="16">
        <f ca="1">ROUND(INDIRECT(ADDRESS(ROW()+(0), COLUMN()+(-3), 1))*INDIRECT(ADDRESS(ROW()+(0), COLUMN()+(-2), 1)), 2)</f>
        <v>31.340000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78.760000</v>
      </c>
      <c r="I9" s="20"/>
      <c r="J9" s="20">
        <f ca="1">ROUND(INDIRECT(ADDRESS(ROW()+(0), COLUMN()+(-3), 1))*INDIRECT(ADDRESS(ROW()+(0), COLUMN()+(-2), 1)), 2)</f>
        <v>78.760000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91.210000</v>
      </c>
      <c r="I10" s="20"/>
      <c r="J10" s="20">
        <f ca="1">ROUND(INDIRECT(ADDRESS(ROW()+(0), COLUMN()+(-3), 1))*INDIRECT(ADDRESS(ROW()+(0), COLUMN()+(-2), 1)), 2)</f>
        <v>91.210000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9.000000</v>
      </c>
      <c r="H11" s="20">
        <v>90.990000</v>
      </c>
      <c r="I11" s="20"/>
      <c r="J11" s="20">
        <f ca="1">ROUND(INDIRECT(ADDRESS(ROW()+(0), COLUMN()+(-3), 1))*INDIRECT(ADDRESS(ROW()+(0), COLUMN()+(-2), 1)), 2)</f>
        <v>818.910000</v>
      </c>
    </row>
    <row r="12" spans="1:10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5.000000</v>
      </c>
      <c r="H12" s="20">
        <v>12.430000</v>
      </c>
      <c r="I12" s="20"/>
      <c r="J12" s="20">
        <f ca="1">ROUND(INDIRECT(ADDRESS(ROW()+(0), COLUMN()+(-3), 1))*INDIRECT(ADDRESS(ROW()+(0), COLUMN()+(-2), 1)), 2)</f>
        <v>62.150000</v>
      </c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12.660000</v>
      </c>
      <c r="I13" s="20"/>
      <c r="J13" s="20">
        <f ca="1">ROUND(INDIRECT(ADDRESS(ROW()+(0), COLUMN()+(-3), 1))*INDIRECT(ADDRESS(ROW()+(0), COLUMN()+(-2), 1)), 2)</f>
        <v>12.660000</v>
      </c>
    </row>
    <row r="14" spans="1:10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3.000000</v>
      </c>
      <c r="H14" s="20">
        <v>14.080000</v>
      </c>
      <c r="I14" s="20"/>
      <c r="J14" s="20">
        <f ca="1">ROUND(INDIRECT(ADDRESS(ROW()+(0), COLUMN()+(-3), 1))*INDIRECT(ADDRESS(ROW()+(0), COLUMN()+(-2), 1)), 2)</f>
        <v>42.240000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1.000000</v>
      </c>
      <c r="H15" s="20">
        <v>42.110000</v>
      </c>
      <c r="I15" s="20"/>
      <c r="J15" s="20">
        <f ca="1">ROUND(INDIRECT(ADDRESS(ROW()+(0), COLUMN()+(-3), 1))*INDIRECT(ADDRESS(ROW()+(0), COLUMN()+(-2), 1)), 2)</f>
        <v>42.110000</v>
      </c>
    </row>
    <row r="16" spans="1:10" ht="79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270.832000</v>
      </c>
      <c r="H16" s="20">
        <v>0.850000</v>
      </c>
      <c r="I16" s="20"/>
      <c r="J16" s="20">
        <f ca="1">ROUND(INDIRECT(ADDRESS(ROW()+(0), COLUMN()+(-3), 1))*INDIRECT(ADDRESS(ROW()+(0), COLUMN()+(-2), 1)), 2)</f>
        <v>230.210000</v>
      </c>
    </row>
    <row r="17" spans="1:10" ht="79.2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33.541000</v>
      </c>
      <c r="H17" s="20">
        <v>1.680000</v>
      </c>
      <c r="I17" s="20"/>
      <c r="J17" s="20">
        <f ca="1">ROUND(INDIRECT(ADDRESS(ROW()+(0), COLUMN()+(-3), 1))*INDIRECT(ADDRESS(ROW()+(0), COLUMN()+(-2), 1)), 2)</f>
        <v>56.350000</v>
      </c>
    </row>
    <row r="18" spans="1:10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17.000000</v>
      </c>
      <c r="H18" s="20">
        <v>3.330000</v>
      </c>
      <c r="I18" s="20"/>
      <c r="J18" s="20">
        <f ca="1">ROUND(INDIRECT(ADDRESS(ROW()+(0), COLUMN()+(-3), 1))*INDIRECT(ADDRESS(ROW()+(0), COLUMN()+(-2), 1)), 2)</f>
        <v>56.610000</v>
      </c>
    </row>
    <row r="19" spans="1:10" ht="50.4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812.496000</v>
      </c>
      <c r="H19" s="20">
        <v>0.620000</v>
      </c>
      <c r="I19" s="20"/>
      <c r="J19" s="20">
        <f ca="1">ROUND(INDIRECT(ADDRESS(ROW()+(0), COLUMN()+(-3), 1))*INDIRECT(ADDRESS(ROW()+(0), COLUMN()+(-2), 1)), 2)</f>
        <v>503.750000</v>
      </c>
    </row>
    <row r="20" spans="1:10" ht="60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469.500000</v>
      </c>
      <c r="H20" s="20">
        <v>1.260000</v>
      </c>
      <c r="I20" s="20"/>
      <c r="J20" s="20">
        <f ca="1">ROUND(INDIRECT(ADDRESS(ROW()+(0), COLUMN()+(-3), 1))*INDIRECT(ADDRESS(ROW()+(0), COLUMN()+(-2), 1)), 2)</f>
        <v>591.570000</v>
      </c>
    </row>
    <row r="21" spans="1:10" ht="60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167.705000</v>
      </c>
      <c r="H21" s="20">
        <v>2.320000</v>
      </c>
      <c r="I21" s="20"/>
      <c r="J21" s="20">
        <f ca="1">ROUND(INDIRECT(ADDRESS(ROW()+(0), COLUMN()+(-3), 1))*INDIRECT(ADDRESS(ROW()+(0), COLUMN()+(-2), 1)), 2)</f>
        <v>389.080000</v>
      </c>
    </row>
    <row r="22" spans="1:10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15.000000</v>
      </c>
      <c r="H22" s="20">
        <v>8.000000</v>
      </c>
      <c r="I22" s="20"/>
      <c r="J22" s="20">
        <f ca="1">ROUND(INDIRECT(ADDRESS(ROW()+(0), COLUMN()+(-3), 1))*INDIRECT(ADDRESS(ROW()+(0), COLUMN()+(-2), 1)), 2)</f>
        <v>120.000000</v>
      </c>
    </row>
    <row r="23" spans="1:10" ht="21.6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18.000000</v>
      </c>
      <c r="H23" s="20">
        <v>13.770000</v>
      </c>
      <c r="I23" s="20"/>
      <c r="J23" s="20">
        <f ca="1">ROUND(INDIRECT(ADDRESS(ROW()+(0), COLUMN()+(-3), 1))*INDIRECT(ADDRESS(ROW()+(0), COLUMN()+(-2), 1)), 2)</f>
        <v>247.860000</v>
      </c>
    </row>
    <row r="24" spans="1:10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7.000000</v>
      </c>
      <c r="H24" s="20">
        <v>1.480000</v>
      </c>
      <c r="I24" s="20"/>
      <c r="J24" s="20">
        <f ca="1">ROUND(INDIRECT(ADDRESS(ROW()+(0), COLUMN()+(-3), 1))*INDIRECT(ADDRESS(ROW()+(0), COLUMN()+(-2), 1)), 2)</f>
        <v>10.360000</v>
      </c>
    </row>
    <row r="25" spans="1:10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30.434000</v>
      </c>
      <c r="H25" s="20">
        <v>15.780000</v>
      </c>
      <c r="I25" s="20"/>
      <c r="J25" s="20">
        <f ca="1">ROUND(INDIRECT(ADDRESS(ROW()+(0), COLUMN()+(-3), 1))*INDIRECT(ADDRESS(ROW()+(0), COLUMN()+(-2), 1)), 2)</f>
        <v>480.250000</v>
      </c>
    </row>
    <row r="26" spans="1:10" ht="12.00" thickBot="1" customHeight="1">
      <c r="A26" s="17" t="s">
        <v>65</v>
      </c>
      <c r="B26" s="21" t="s">
        <v>66</v>
      </c>
      <c r="C26" s="22" t="s">
        <v>67</v>
      </c>
      <c r="D26" s="22"/>
      <c r="E26" s="22"/>
      <c r="F26" s="22"/>
      <c r="G26" s="23">
        <v>29.095000</v>
      </c>
      <c r="H26" s="24">
        <v>14.620000</v>
      </c>
      <c r="I26" s="24"/>
      <c r="J26" s="24">
        <f ca="1">ROUND(INDIRECT(ADDRESS(ROW()+(0), COLUMN()+(-3), 1))*INDIRECT(ADDRESS(ROW()+(0), COLUMN()+(-2), 1)), 2)</f>
        <v>425.370000</v>
      </c>
    </row>
    <row r="27" spans="1:10" ht="12.00" thickBot="1" customHeight="1">
      <c r="A27" s="17"/>
      <c r="B27" s="12" t="s">
        <v>68</v>
      </c>
      <c r="C27" s="10" t="s">
        <v>69</v>
      </c>
      <c r="D27" s="10"/>
      <c r="E27" s="10"/>
      <c r="F27" s="10"/>
      <c r="G27" s="14">
        <v>2.000000</v>
      </c>
      <c r="H2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4290.790000</v>
      </c>
      <c r="I27" s="16"/>
      <c r="J27" s="16">
        <f ca="1">ROUND(INDIRECT(ADDRESS(ROW()+(0), COLUMN()+(-3), 1))*INDIRECT(ADDRESS(ROW()+(0), COLUMN()+(-2), 1))/100, 2)</f>
        <v>85.820000</v>
      </c>
    </row>
    <row r="28" spans="1:10" ht="12.00" thickBot="1" customHeight="1">
      <c r="A28" s="22"/>
      <c r="B28" s="21" t="s">
        <v>70</v>
      </c>
      <c r="C28" s="22" t="s">
        <v>71</v>
      </c>
      <c r="D28" s="22"/>
      <c r="E28" s="22"/>
      <c r="F28" s="22"/>
      <c r="G28" s="23">
        <v>3.000000</v>
      </c>
      <c r="H2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1))), 2)</f>
        <v>4376.610000</v>
      </c>
      <c r="I28" s="24"/>
      <c r="J28" s="24">
        <f ca="1">ROUND(INDIRECT(ADDRESS(ROW()+(0), COLUMN()+(-3), 1))*INDIRECT(ADDRESS(ROW()+(0), COLUMN()+(-2), 1))/100, 2)</f>
        <v>131.300000</v>
      </c>
    </row>
    <row r="29" spans="1:10" ht="12.00" thickBot="1" customHeight="1">
      <c r="A29" s="6" t="s">
        <v>72</v>
      </c>
      <c r="B29" s="7"/>
      <c r="C29" s="7"/>
      <c r="D29" s="7"/>
      <c r="E29" s="7"/>
      <c r="F29" s="7"/>
      <c r="G29" s="25"/>
      <c r="H29" s="6" t="s">
        <v>73</v>
      </c>
      <c r="I29" s="6"/>
      <c r="J2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4507.910000</v>
      </c>
    </row>
  </sheetData>
  <mergeCells count="51">
    <mergeCell ref="A1:J1"/>
    <mergeCell ref="A3:B3"/>
    <mergeCell ref="F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  <mergeCell ref="C20:F20"/>
    <mergeCell ref="H20:I20"/>
    <mergeCell ref="C21:F21"/>
    <mergeCell ref="H21:I21"/>
    <mergeCell ref="C22:F22"/>
    <mergeCell ref="H22:I22"/>
    <mergeCell ref="C23:F23"/>
    <mergeCell ref="H23:I23"/>
    <mergeCell ref="C24:F24"/>
    <mergeCell ref="H24:I24"/>
    <mergeCell ref="C25:F25"/>
    <mergeCell ref="H25:I25"/>
    <mergeCell ref="C26:F26"/>
    <mergeCell ref="H26:I26"/>
    <mergeCell ref="C27:F27"/>
    <mergeCell ref="H27:I27"/>
    <mergeCell ref="C28:F28"/>
    <mergeCell ref="H28:I28"/>
    <mergeCell ref="A29:F29"/>
    <mergeCell ref="H29:I29"/>
  </mergeCells>
  <pageMargins left="0.620079" right="0.472441" top="0.472441" bottom="0.472441" header="0.0" footer="0.0"/>
  <pageSetup paperSize="9" orientation="portrait"/>
  <rowBreaks count="0" manualBreakCount="0">
    </rowBreaks>
</worksheet>
</file>