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<sst xmlns="http://schemas.openxmlformats.org/spreadsheetml/2006/main" count="40" uniqueCount="40">
  <si>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</si>
  <si>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ICU010</t>
  </si>
  <si>
    <t xml:space="preserve">Ude</t>
  </si>
  <si>
    <t xml:space="preserve">Sonda geotérmica vertical.</t>
  </si>
  <si>
    <r>
      <rPr>
        <b/>
        <sz val="7.80"/>
        <color rgb="FF000000"/>
        <rFont val="Arial"/>
        <family val="2"/>
      </rPr>
      <t xml:space="preserve">Sonda geotérmica doble, para instalación vertical, de 50 m de lonxitude e 96 mm de diámetro, formada por tubo de polietileno de alta densidade (PE 100) de 32 mm de diámetro e 2,9 mm de espesor, SDR11, con tubo de inxección, conjunto de dos piezas en Y, distanciadores para tubos, llenado de la tubería con solución anticongelante e mortero preparado de bentonita y cemento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</si>
  <si>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</si>
  <si>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</si>
  <si>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</si>
  <si>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</si>
  <si>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</si>
  <si>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</si>
  <si>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mt37sge020aa</t>
  </si>
  <si>
    <t xml:space="preserve">Ude</t>
  </si>
  <si>
    <t xml:space="preserve">Sonda geotérmica para instalación vertical, de 50 m de lonxitude e 96 mm de diámetro, formada por dos sondas, estando formada cada sonda por un tubo de polietileno de alta densidade (PE 100) de 32 mm de diámetro e 2,9 mm de espesor, SDR11, y un pie con forma de V, al que se sueldan los tubos, peso de la sonda 247,5 kg, temperatura de traballo entre -20°C e 30°C, suministrada en rolos.</t>
  </si>
  <si>
    <t xml:space="preserve">mt37sge030a</t>
  </si>
  <si>
    <t xml:space="preserve">m</t>
  </si>
  <si>
    <t xml:space="preserve">Tubo de inxección, de polietileno de alta densidade (PEAD), de 25 mm de diámetro exterior e 2,3 mm de espesor, para relleno de sonda geotérmica vertical.</t>
  </si>
  <si>
    <t xml:space="preserve">mt37sge050a</t>
  </si>
  <si>
    <t xml:space="preserve">Ude</t>
  </si>
  <si>
    <t xml:space="preserve">Conjunto de dos piezas en Y, de polietileno de alta densidade (PE 100), de 40 mm de diámetro de entrada e 32 mm de diámetro en las derivaciones, para unión de la sonda geotérmica vertical doble al colector.</t>
  </si>
  <si>
    <t xml:space="preserve">mt37sge060g</t>
  </si>
  <si>
    <t xml:space="preserve">Ude</t>
  </si>
  <si>
    <t xml:space="preserve">Distanciador para tubos, 4x32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</si>
  <si>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</si>
  <si>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</si>
  <si>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densidade 1800 kg/m³, resistencia mecánica a compresión 10 N/mm², para inyección y relleno de sonda geotérmica vertical.</t>
  </si>
  <si>
    <t xml:space="preserve">mt37sge100a</t>
  </si>
  <si>
    <t xml:space="preserve">l</t>
  </si>
  <si>
    <t xml:space="preserve">Solución agua-etilenglicol, para relleno de circuito de instalación de geotermia.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</si>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</sst>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4.37" customWidth="1"/>
    <col min="4" max="4" width="22.88" customWidth="1"/>
    <col min="5" max="5" width="27.69" customWidth="1"/>
    <col min="6" max="6" width="15.15" customWidth="1"/>
    <col min="7" max="7" width="0.73" customWidth="1"/>
    <col min="8" max="8" width="8.16" customWidth="1"/>
    <col min="9" max="9" width="6.27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510.000000</v>
      </c>
      <c r="J8" s="16"/>
      <c r="K8" s="16">
        <f ca="1">ROUND(INDIRECT(ADDRESS(ROW()+(0), COLUMN()+(-3), 1))*INDIRECT(ADDRESS(ROW()+(0), COLUMN()+(-2), 1)), 2)</f>
        <v>510.000000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52.000000</v>
      </c>
      <c r="I9" s="20">
        <v>1.240000</v>
      </c>
      <c r="J9" s="20"/>
      <c r="K9" s="20">
        <f ca="1">ROUND(INDIRECT(ADDRESS(ROW()+(0), COLUMN()+(-3), 1))*INDIRECT(ADDRESS(ROW()+(0), COLUMN()+(-2), 1)), 2)</f>
        <v>64.480000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50.910000</v>
      </c>
      <c r="J10" s="20"/>
      <c r="K10" s="20">
        <f ca="1">ROUND(INDIRECT(ADDRESS(ROW()+(0), COLUMN()+(-3), 1))*INDIRECT(ADDRESS(ROW()+(0), COLUMN()+(-2), 1)), 2)</f>
        <v>50.910000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7.000000</v>
      </c>
      <c r="I11" s="20">
        <v>6.400000</v>
      </c>
      <c r="J11" s="20"/>
      <c r="K11" s="20">
        <f ca="1">ROUND(INDIRECT(ADDRESS(ROW()+(0), COLUMN()+(-3), 1))*INDIRECT(ADDRESS(ROW()+(0), COLUMN()+(-2), 1)), 2)</f>
        <v>44.800000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900.000000</v>
      </c>
      <c r="I12" s="20">
        <v>0.700000</v>
      </c>
      <c r="J12" s="20"/>
      <c r="K12" s="20">
        <f ca="1">ROUND(INDIRECT(ADDRESS(ROW()+(0), COLUMN()+(-3), 1))*INDIRECT(ADDRESS(ROW()+(0), COLUMN()+(-2), 1)), 2)</f>
        <v>630.000000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107.000000</v>
      </c>
      <c r="I13" s="20">
        <v>4.000000</v>
      </c>
      <c r="J13" s="20"/>
      <c r="K13" s="20">
        <f ca="1">ROUND(INDIRECT(ADDRESS(ROW()+(0), COLUMN()+(-3), 1))*INDIRECT(ADDRESS(ROW()+(0), COLUMN()+(-2), 1)), 2)</f>
        <v>428.000000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1.721000</v>
      </c>
      <c r="I14" s="20">
        <v>15.780000</v>
      </c>
      <c r="J14" s="20"/>
      <c r="K14" s="20">
        <f ca="1">ROUND(INDIRECT(ADDRESS(ROW()+(0), COLUMN()+(-3), 1))*INDIRECT(ADDRESS(ROW()+(0), COLUMN()+(-2), 1)), 2)</f>
        <v>27.160000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1.721000</v>
      </c>
      <c r="I15" s="24">
        <v>14.620000</v>
      </c>
      <c r="J15" s="24"/>
      <c r="K15" s="24">
        <f ca="1">ROUND(INDIRECT(ADDRESS(ROW()+(0), COLUMN()+(-3), 1))*INDIRECT(ADDRESS(ROW()+(0), COLUMN()+(-2), 1)), 2)</f>
        <v>25.160000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1780.510000</v>
      </c>
      <c r="J16" s="16"/>
      <c r="K16" s="16">
        <f ca="1">ROUND(INDIRECT(ADDRESS(ROW()+(0), COLUMN()+(-3), 1))*INDIRECT(ADDRESS(ROW()+(0), COLUMN()+(-2), 1))/100, 2)</f>
        <v>35.610000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1816.120000</v>
      </c>
      <c r="J17" s="24"/>
      <c r="K17" s="24">
        <f ca="1">ROUND(INDIRECT(ADDRESS(ROW()+(0), COLUMN()+(-3), 1))*INDIRECT(ADDRESS(ROW()+(0), COLUMN()+(-2), 1))/100, 2)</f>
        <v>54.480000</v>
      </c>
    </row>
    <row r="18" spans="1:11" ht="12.00" thickBot="1" customHeight="1">
      <c r="A18" s="25"/>
      <c r="B18" s="26"/>
      <c r="C18" s="26"/>
      <c r="D18" s="26"/>
      <c r="E18" s="26"/>
      <c r="F18" s="26"/>
      <c r="G18" s="26"/>
      <c r="H18" s="27"/>
      <c r="I18" s="6" t="s">
        <v>39</v>
      </c>
      <c r="J18" s="6"/>
      <c r="K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1870.600000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