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<sst xmlns="http://schemas.openxmlformats.org/spreadsheetml/2006/main" count="35" uniqueCount="35">
  <si>
    <t xml:space="preserve"/>
  </si>
  <si>
    <t xml:space="preserve">ICA010</t>
  </si>
  <si>
    <t xml:space="preserve">Ude</t>
  </si>
  <si>
    <t xml:space="preserve">Termo eléctrico.</t>
  </si>
  <si>
    <r>
      <rPr>
        <b/>
        <sz val="7.80"/>
        <color rgb="FF000000"/>
        <rFont val="Arial"/>
        <family val="2"/>
      </rPr>
      <t xml:space="preserve">Termo eléctrico, mural vertical, resistencia envainada, 75 l, 1600 W</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</si>
  <si>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</si>
  <si>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</si>
  <si>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</si>
  <si>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</si>
  <si>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</si>
  <si>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</si>
  <si>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mt38ten010adc</t>
  </si>
  <si>
    <t xml:space="preserve">Ude</t>
  </si>
  <si>
    <t xml:space="preserve">Termo eléctrico para o servizo de A.Q.S., mural vertical, resistencia envainada, capacidade 75 l, potencia 1600 W, formado por cuba de aceiro vitrificado, illamento de espuma de poliuretano, ánodo de sacrificio de magnesio, lámpada de control e termostato de regulación para A.C.S. acumulada, incluso válvula de seguridade antirretorno.</t>
  </si>
  <si>
    <t xml:space="preserve">mt38tew010a</t>
  </si>
  <si>
    <t xml:space="preserve">Ude</t>
  </si>
  <si>
    <t xml:space="preserve">Latiguiño flexible de 20 cm e 1/2" de diámetro.</t>
  </si>
  <si>
    <t xml:space="preserve">mt37sve010b</t>
  </si>
  <si>
    <t xml:space="preserve">Ude</t>
  </si>
  <si>
    <t xml:space="preserve">Válvula de esfera de latón niquelado para roscar de 1/2".</t>
  </si>
  <si>
    <t xml:space="preserve">mt38www011</t>
  </si>
  <si>
    <t xml:space="preserve">Ude</t>
  </si>
  <si>
    <t xml:space="preserve">Material auxiliar para instalacions de A.C.S.</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</si>
  <si>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</si>
  <si>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</si>
  <si>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</si>
  <si>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</si>
  <si>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</si>
  <si>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</si>
  <si>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</si>
  <si>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</si>
  <si>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</si>
  <si>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</si>
  <si>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191,70€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</si>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</sst>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72" customWidth="1"/>
    <col min="2" max="2" width="6.70" customWidth="1"/>
    <col min="3" max="3" width="1.02" customWidth="1"/>
    <col min="4" max="4" width="3.79" customWidth="1"/>
    <col min="5" max="5" width="73.59"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50.40" thickBot="1" customHeight="1">
      <c r="A8" s="10" t="s">
        <v>11</v>
      </c>
      <c r="B8" s="10"/>
      <c r="C8" s="12" t="s">
        <v>12</v>
      </c>
      <c r="D8" s="12"/>
      <c r="E8" s="10" t="s">
        <v>13</v>
      </c>
      <c r="F8" s="14">
        <v>1.000000</v>
      </c>
      <c r="G8" s="16">
        <v>200.790000</v>
      </c>
      <c r="H8" s="16">
        <f ca="1">ROUND(INDIRECT(ADDRESS(ROW()+(0), COLUMN()+(-2), 1))*INDIRECT(ADDRESS(ROW()+(0), COLUMN()+(-1), 1)), 2)</f>
        <v>200.790000</v>
      </c>
    </row>
    <row r="9" spans="1:8" ht="12.00" thickBot="1" customHeight="1">
      <c r="A9" s="17" t="s">
        <v>14</v>
      </c>
      <c r="B9" s="17"/>
      <c r="C9" s="18" t="s">
        <v>15</v>
      </c>
      <c r="D9" s="18"/>
      <c r="E9" s="17" t="s">
        <v>16</v>
      </c>
      <c r="F9" s="19">
        <v>2.000000</v>
      </c>
      <c r="G9" s="20">
        <v>2.850000</v>
      </c>
      <c r="H9" s="20">
        <f ca="1">ROUND(INDIRECT(ADDRESS(ROW()+(0), COLUMN()+(-2), 1))*INDIRECT(ADDRESS(ROW()+(0), COLUMN()+(-1), 1)), 2)</f>
        <v>5.700000</v>
      </c>
    </row>
    <row r="10" spans="1:8" ht="12.00" thickBot="1" customHeight="1">
      <c r="A10" s="17" t="s">
        <v>17</v>
      </c>
      <c r="B10" s="17"/>
      <c r="C10" s="18" t="s">
        <v>18</v>
      </c>
      <c r="D10" s="18"/>
      <c r="E10" s="17" t="s">
        <v>19</v>
      </c>
      <c r="F10" s="19">
        <v>2.000000</v>
      </c>
      <c r="G10" s="20">
        <v>4.130000</v>
      </c>
      <c r="H10" s="20">
        <f ca="1">ROUND(INDIRECT(ADDRESS(ROW()+(0), COLUMN()+(-2), 1))*INDIRECT(ADDRESS(ROW()+(0), COLUMN()+(-1), 1)), 2)</f>
        <v>8.260000</v>
      </c>
    </row>
    <row r="11" spans="1:8" ht="12.00" thickBot="1" customHeight="1">
      <c r="A11" s="17" t="s">
        <v>20</v>
      </c>
      <c r="B11" s="17"/>
      <c r="C11" s="18" t="s">
        <v>21</v>
      </c>
      <c r="D11" s="18"/>
      <c r="E11" s="17" t="s">
        <v>22</v>
      </c>
      <c r="F11" s="19">
        <v>1.000000</v>
      </c>
      <c r="G11" s="20">
        <v>1.450000</v>
      </c>
      <c r="H11" s="20">
        <f ca="1">ROUND(INDIRECT(ADDRESS(ROW()+(0), COLUMN()+(-2), 1))*INDIRECT(ADDRESS(ROW()+(0), COLUMN()+(-1), 1)), 2)</f>
        <v>1.450000</v>
      </c>
    </row>
    <row r="12" spans="1:8" ht="12.00" thickBot="1" customHeight="1">
      <c r="A12" s="17" t="s">
        <v>23</v>
      </c>
      <c r="B12" s="17"/>
      <c r="C12" s="18" t="s">
        <v>24</v>
      </c>
      <c r="D12" s="18"/>
      <c r="E12" s="17" t="s">
        <v>25</v>
      </c>
      <c r="F12" s="19">
        <v>0.786000</v>
      </c>
      <c r="G12" s="20">
        <v>15.780000</v>
      </c>
      <c r="H12" s="20">
        <f ca="1">ROUND(INDIRECT(ADDRESS(ROW()+(0), COLUMN()+(-2), 1))*INDIRECT(ADDRESS(ROW()+(0), COLUMN()+(-1), 1)), 2)</f>
        <v>12.400000</v>
      </c>
    </row>
    <row r="13" spans="1:8" ht="12.00" thickBot="1" customHeight="1">
      <c r="A13" s="17" t="s">
        <v>26</v>
      </c>
      <c r="B13" s="17"/>
      <c r="C13" s="21" t="s">
        <v>27</v>
      </c>
      <c r="D13" s="21"/>
      <c r="E13" s="22" t="s">
        <v>28</v>
      </c>
      <c r="F13" s="23">
        <v>0.786000</v>
      </c>
      <c r="G13" s="24">
        <v>14.620000</v>
      </c>
      <c r="H13" s="24">
        <f ca="1">ROUND(INDIRECT(ADDRESS(ROW()+(0), COLUMN()+(-2), 1))*INDIRECT(ADDRESS(ROW()+(0), COLUMN()+(-1), 1)), 2)</f>
        <v>11.490000</v>
      </c>
    </row>
    <row r="14" spans="1:8" ht="12.00" thickBot="1" customHeight="1">
      <c r="A14" s="17"/>
      <c r="B14" s="17"/>
      <c r="C14" s="12" t="s">
        <v>29</v>
      </c>
      <c r="D14" s="12"/>
      <c r="E14" s="10" t="s">
        <v>30</v>
      </c>
      <c r="F14" s="14">
        <v>2.000000</v>
      </c>
      <c r="G14" s="16">
        <f ca="1">ROUND(SUM(INDIRECT(ADDRESS(ROW()+(-1), COLUMN()+(1), 1)),INDIRECT(ADDRESS(ROW()+(-2), COLUMN()+(1), 1)),INDIRECT(ADDRESS(ROW()+(-3), COLUMN()+(1), 1)),INDIRECT(ADDRESS(ROW()+(-4), COLUMN()+(1), 1)),INDIRECT(ADDRESS(ROW()+(-5), COLUMN()+(1), 1)),INDIRECT(ADDRESS(ROW()+(-6), COLUMN()+(1), 1))), 2)</f>
        <v>240.090000</v>
      </c>
      <c r="H14" s="16">
        <f ca="1">ROUND(INDIRECT(ADDRESS(ROW()+(0), COLUMN()+(-2), 1))*INDIRECT(ADDRESS(ROW()+(0), COLUMN()+(-1), 1))/100, 2)</f>
        <v>4.800000</v>
      </c>
    </row>
    <row r="15" spans="1:8" ht="12.00" thickBot="1" customHeight="1">
      <c r="A15" s="22"/>
      <c r="B15" s="22"/>
      <c r="C15" s="21" t="s">
        <v>31</v>
      </c>
      <c r="D15" s="21"/>
      <c r="E15" s="22" t="s">
        <v>32</v>
      </c>
      <c r="F15" s="23">
        <v>3.000000</v>
      </c>
      <c r="G15" s="24">
        <f ca="1">ROUND(SUM(INDIRECT(ADDRESS(ROW()+(-1), COLUMN()+(1), 1)),INDIRECT(ADDRESS(ROW()+(-2), COLUMN()+(1), 1)),INDIRECT(ADDRESS(ROW()+(-3), COLUMN()+(1), 1)),INDIRECT(ADDRESS(ROW()+(-4), COLUMN()+(1), 1)),INDIRECT(ADDRESS(ROW()+(-5), COLUMN()+(1), 1)),INDIRECT(ADDRESS(ROW()+(-6), COLUMN()+(1), 1)),INDIRECT(ADDRESS(ROW()+(-7), COLUMN()+(1), 1))), 2)</f>
        <v>244.890000</v>
      </c>
      <c r="H15" s="24">
        <f ca="1">ROUND(INDIRECT(ADDRESS(ROW()+(0), COLUMN()+(-2), 1))*INDIRECT(ADDRESS(ROW()+(0), COLUMN()+(-1), 1))/100, 2)</f>
        <v>7.350000</v>
      </c>
    </row>
    <row r="16" spans="1:8" ht="12.00" thickBot="1" customHeight="1">
      <c r="A16" s="6" t="s">
        <v>33</v>
      </c>
      <c r="B16" s="6"/>
      <c r="C16" s="7"/>
      <c r="D16" s="7"/>
      <c r="E16" s="7"/>
      <c r="F16" s="25"/>
      <c r="G16" s="6" t="s">
        <v>34</v>
      </c>
      <c r="H16" s="26">
        <f ca="1">ROUND(SUM(INDIRECT(ADDRESS(ROW()+(-1), COLUMN()+(0), 1)),INDIRECT(ADDRESS(ROW()+(-2), COLUMN()+(0), 1)),INDIRECT(ADDRESS(ROW()+(-3), COLUMN()+(0), 1)),INDIRECT(ADDRESS(ROW()+(-4), COLUMN()+(0), 1)),INDIRECT(ADDRESS(ROW()+(-5), COLUMN()+(0), 1)),INDIRECT(ADDRESS(ROW()+(-6), COLUMN()+(0), 1)),INDIRECT(ADDRESS(ROW()+(-7), COLUMN()+(0), 1)),INDIRECT(ADDRESS(ROW()+(-8), COLUMN()+(0), 1))), 2)</f>
        <v>252.240000</v>
      </c>
    </row>
  </sheetData>
  <mergeCells count="2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