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<sst xmlns="http://schemas.openxmlformats.org/spreadsheetml/2006/main" count="125" uniqueCount="125">
  <si>
    <t xml:space="preserve"/>
  </si>
  <si>
    <t xml:space="preserve">FLY010</t>
  </si>
  <si>
    <t xml:space="preserve">m²</t>
  </si>
  <si>
    <t xml:space="preserve">Sistema Aquapanel "KNAUF", para fachada lixeira.</t>
  </si>
  <si>
    <r>
      <rPr>
        <sz val="7.80"/>
        <color rgb="FF000000"/>
        <rFont val="Arial"/>
        <family val="2"/>
      </rPr>
      <t xml:space="preserve">Cerramento de fachada formado por sistema </t>
    </r>
    <r>
      <rPr>
        <b/>
        <sz val="7.80"/>
        <color rgb="FF000000"/>
        <rFont val="Arial"/>
        <family val="2"/>
      </rPr>
      <t xml:space="preserve">W387</t>
    </r>
    <r>
      <rPr>
        <sz val="7.80"/>
        <color rgb="FF000000"/>
        <rFont val="Arial"/>
        <family val="2"/>
      </rPr>
      <t xml:space="preserve"> "KNAUF" Aquapanel Outdoor </t>
    </r>
    <r>
      <rPr>
        <b/>
        <sz val="7.80"/>
        <color rgb="FF000000"/>
        <rFont val="Arial"/>
        <family val="2"/>
      </rPr>
      <t xml:space="preserve">(12,5+75+12,5+70+15)/400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revestimento exterior acabado pétreo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</si>
  <si>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</si>
  <si>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</si>
  <si>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</si>
  <si>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</si>
  <si>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</si>
  <si>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</si>
  <si>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mt12pck020d</t>
  </si>
  <si>
    <t xml:space="preserve">m</t>
  </si>
  <si>
    <t xml:space="preserve">Banda acústica de dilatación "KNAUF" de 95 mm de anchura.</t>
  </si>
  <si>
    <t xml:space="preserve">mt12pak020b</t>
  </si>
  <si>
    <t xml:space="preserve">m</t>
  </si>
  <si>
    <t xml:space="preserve">Canle 75/40/0,7 mm GRC 0,7 "KNAUF" de aceiro galvanizado, para sistema Aquapanel Outdoor. Segundo UNE-EN 14195.</t>
  </si>
  <si>
    <t xml:space="preserve">mt12pak030f</t>
  </si>
  <si>
    <t xml:space="preserve">m</t>
  </si>
  <si>
    <t xml:space="preserve">Montante 75/50/0,70 mm GRC 0,70 "KNAUF" de aceiro galvanizado, para sistema Aquapanel Outdoor. Segundo UNE-EN 14195.</t>
  </si>
  <si>
    <t xml:space="preserve">mt12pak070</t>
  </si>
  <si>
    <t xml:space="preserve">m²</t>
  </si>
  <si>
    <t xml:space="preserve">Barreira de auga Tyvek Aquapanel Outdoor "KNAUF".</t>
  </si>
  <si>
    <t xml:space="preserve">mt12pak010a</t>
  </si>
  <si>
    <t xml:space="preserve">m²</t>
  </si>
  <si>
    <t xml:space="preserve">Placa Aquapanel Outdoor "KNAUF" 12,5x1200x2400 con alma de cemento Portland, revestida cunha capa de fibra de vidrio embebida en ambas as caras.</t>
  </si>
  <si>
    <t xml:space="preserve">mt12pak040b</t>
  </si>
  <si>
    <t xml:space="preserve">Ude</t>
  </si>
  <si>
    <t xml:space="preserve">Parafuso Aquapanel Maxi TB 39 mm "KNAUF".</t>
  </si>
  <si>
    <t xml:space="preserve">mt12psg220</t>
  </si>
  <si>
    <t xml:space="preserve">Ude</t>
  </si>
  <si>
    <t xml:space="preserve">Fixación composta por taco e parafuso 5x27.</t>
  </si>
  <si>
    <t xml:space="preserve">mt16lra010d</t>
  </si>
  <si>
    <t xml:space="preserve">m²</t>
  </si>
  <si>
    <t xml:space="preserve">Panel ríxido de lá de rocha volcánica, segundo UNE-EN 13162, non revestido, de 60 mm de espesor, resistencia térmica 1,7 m²K/W, conductividade térmica 0,035 W/(mK).</t>
  </si>
  <si>
    <t xml:space="preserve">mt12ppk010a</t>
  </si>
  <si>
    <t xml:space="preserve">m²</t>
  </si>
  <si>
    <t xml:space="preserve">Placa de xeso laminado A / UNE-EN 520 - 1200 / lonxitude / 12,5 / bordo afiado, Standard "KNAUF".</t>
  </si>
  <si>
    <t xml:space="preserve">mt12pck020b</t>
  </si>
  <si>
    <t xml:space="preserve">m</t>
  </si>
  <si>
    <t xml:space="preserve">Banda acústica de dilatación "KNAUF" de 50 mm de anchura.</t>
  </si>
  <si>
    <t xml:space="preserve">mt12pfk020d</t>
  </si>
  <si>
    <t xml:space="preserve">m</t>
  </si>
  <si>
    <t xml:space="preserve">Canle 70/30 "KNAUF" de aceiro galvanizado, segundo UNE-EN 14195.</t>
  </si>
  <si>
    <t xml:space="preserve">mt12pfk010d</t>
  </si>
  <si>
    <t xml:space="preserve">m</t>
  </si>
  <si>
    <t xml:space="preserve">Montante 70/40 "KNAUF" de aceiro galvanizado, segundo UNE-EN 14195.</t>
  </si>
  <si>
    <t xml:space="preserve">mt16lra010d</t>
  </si>
  <si>
    <t xml:space="preserve">m²</t>
  </si>
  <si>
    <t xml:space="preserve">Panel ríxido de lá de rocha volcánica, segundo UNE-EN 13162, non revestido, de 60 mm de espesor, resistencia térmica 1,7 m²K/W, conductividade térmica 0,035 W/(mK).</t>
  </si>
  <si>
    <t xml:space="preserve">mt12ppk010e</t>
  </si>
  <si>
    <t xml:space="preserve">m²</t>
  </si>
  <si>
    <t xml:space="preserve">Placa de xeso laminado BV / UNE-EN 520 - 1200 / lonxitude / 15 / bordo afiado, Standard + Aluminio "KNAUF".</t>
  </si>
  <si>
    <t xml:space="preserve">mt12ptk010ad</t>
  </si>
  <si>
    <t xml:space="preserve">Ude</t>
  </si>
  <si>
    <t xml:space="preserve">Parafuso autoperforante TN "KNAUF" 3,5x25.</t>
  </si>
  <si>
    <t xml:space="preserve">mt12ptk010ag</t>
  </si>
  <si>
    <t xml:space="preserve">Ude</t>
  </si>
  <si>
    <t xml:space="preserve">Parafuso autoperforante TN "KNAUF" 3,5x45.</t>
  </si>
  <si>
    <t xml:space="preserve">mt12pik015</t>
  </si>
  <si>
    <t xml:space="preserve">kg</t>
  </si>
  <si>
    <t xml:space="preserve">Pasta de agarre Perlfix "KNAUF", segundo UNE-EN 14496.</t>
  </si>
  <si>
    <t xml:space="preserve">mt12pik010a</t>
  </si>
  <si>
    <t xml:space="preserve">kg</t>
  </si>
  <si>
    <t xml:space="preserve">Pasta de xuntas Jointfiller 24 H "KNAUF", segundo UNE-EN 13963.</t>
  </si>
  <si>
    <t xml:space="preserve">mt12pck010a</t>
  </si>
  <si>
    <t xml:space="preserve">m</t>
  </si>
  <si>
    <t xml:space="preserve">Cinta de xuntas "KNAUF" de 50 mm de anchura.</t>
  </si>
  <si>
    <t xml:space="preserve">mt12pak060</t>
  </si>
  <si>
    <t xml:space="preserve">kg</t>
  </si>
  <si>
    <t xml:space="preserve">Morteiro de xuntas Aquapanel "KNAUF", cor gris.</t>
  </si>
  <si>
    <t xml:space="preserve">mt12pak050</t>
  </si>
  <si>
    <t xml:space="preserve">m</t>
  </si>
  <si>
    <t xml:space="preserve">Cinta de xuntas Aquapanel Outdoor "KNAUF".</t>
  </si>
  <si>
    <t xml:space="preserve">mt12pak085</t>
  </si>
  <si>
    <t xml:space="preserve">l</t>
  </si>
  <si>
    <t xml:space="preserve">Imprimación incolora ó siloxano GRC "KNAUF".</t>
  </si>
  <si>
    <t xml:space="preserve">mt12pak090a</t>
  </si>
  <si>
    <t xml:space="preserve">kg</t>
  </si>
  <si>
    <t xml:space="preserve">Morteiro superficial Aquapanel "KNAUF", cor branca.</t>
  </si>
  <si>
    <t xml:space="preserve">mt12pak100a</t>
  </si>
  <si>
    <t xml:space="preserve">m²</t>
  </si>
  <si>
    <t xml:space="preserve">Malla superficial Aquapanel Outdoor "KNAUF" de fibra de vidro, cor branca.</t>
  </si>
  <si>
    <t xml:space="preserve">mt12pak120</t>
  </si>
  <si>
    <t xml:space="preserve">kg</t>
  </si>
  <si>
    <t xml:space="preserve">Imprimación a base de copolímeros acrílicos modificados GRC "KNAUF", cor a escoller, para mortero de acabado pétreo.</t>
  </si>
  <si>
    <t xml:space="preserve">mt12pak130</t>
  </si>
  <si>
    <t xml:space="preserve">kg</t>
  </si>
  <si>
    <t xml:space="preserve">Morteiro GRC "KNAUF", a base de copolímeros acrílicos modificados con siloxano, acabado pétreo, cor a escoller.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</si>
  <si>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</si>
  <si>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</si>
  <si>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</si>
  <si>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</si>
  <si>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</si>
  <si>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Axudante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</si>
  <si>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</si>
  <si>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</si>
  <si>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</si>
  <si>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</si>
  <si>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10,40€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</si>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</sst>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39" customWidth="1"/>
    <col min="3" max="3" width="1.02" customWidth="1"/>
    <col min="4" max="4" width="3.79" customWidth="1"/>
    <col min="5" max="5" width="64.55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4"/>
      <c r="I8" s="16">
        <v>0.510000</v>
      </c>
      <c r="J8" s="16">
        <f ca="1">ROUND(INDIRECT(ADDRESS(ROW()+(0), COLUMN()+(-3), 1))*INDIRECT(ADDRESS(ROW()+(0), COLUMN()+(-1), 1)), 2)</f>
        <v>0.610000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0.700000</v>
      </c>
      <c r="H9" s="19"/>
      <c r="I9" s="20">
        <v>3.530000</v>
      </c>
      <c r="J9" s="20">
        <f ca="1">ROUND(INDIRECT(ADDRESS(ROW()+(0), COLUMN()+(-3), 1))*INDIRECT(ADDRESS(ROW()+(0), COLUMN()+(-1), 1)), 2)</f>
        <v>2.470000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2.750000</v>
      </c>
      <c r="H10" s="19"/>
      <c r="I10" s="20">
        <v>4.030000</v>
      </c>
      <c r="J10" s="20">
        <f ca="1">ROUND(INDIRECT(ADDRESS(ROW()+(0), COLUMN()+(-3), 1))*INDIRECT(ADDRESS(ROW()+(0), COLUMN()+(-1), 1)), 2)</f>
        <v>11.080000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1.100000</v>
      </c>
      <c r="H11" s="19"/>
      <c r="I11" s="20">
        <v>5.060000</v>
      </c>
      <c r="J11" s="20">
        <f ca="1">ROUND(INDIRECT(ADDRESS(ROW()+(0), COLUMN()+(-3), 1))*INDIRECT(ADDRESS(ROW()+(0), COLUMN()+(-1), 1)), 2)</f>
        <v>5.570000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26.160000</v>
      </c>
      <c r="J12" s="20">
        <f ca="1">ROUND(INDIRECT(ADDRESS(ROW()+(0), COLUMN()+(-3), 1))*INDIRECT(ADDRESS(ROW()+(0), COLUMN()+(-1), 1)), 2)</f>
        <v>26.160000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20.000000</v>
      </c>
      <c r="H13" s="19"/>
      <c r="I13" s="20">
        <v>0.090000</v>
      </c>
      <c r="J13" s="20">
        <f ca="1">ROUND(INDIRECT(ADDRESS(ROW()+(0), COLUMN()+(-3), 1))*INDIRECT(ADDRESS(ROW()+(0), COLUMN()+(-1), 1)), 2)</f>
        <v>1.800000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3.200000</v>
      </c>
      <c r="H14" s="19"/>
      <c r="I14" s="20">
        <v>0.060000</v>
      </c>
      <c r="J14" s="20">
        <f ca="1">ROUND(INDIRECT(ADDRESS(ROW()+(0), COLUMN()+(-3), 1))*INDIRECT(ADDRESS(ROW()+(0), COLUMN()+(-1), 1)), 2)</f>
        <v>0.190000</v>
      </c>
      <c r="K14" s="20"/>
    </row>
    <row r="15" spans="1:11" ht="31.2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1.000000</v>
      </c>
      <c r="H15" s="19"/>
      <c r="I15" s="20">
        <v>12.210000</v>
      </c>
      <c r="J15" s="20">
        <f ca="1">ROUND(INDIRECT(ADDRESS(ROW()+(0), COLUMN()+(-3), 1))*INDIRECT(ADDRESS(ROW()+(0), COLUMN()+(-1), 1)), 2)</f>
        <v>12.210000</v>
      </c>
      <c r="K15" s="20"/>
    </row>
    <row r="16" spans="1:11" ht="21.6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1.000000</v>
      </c>
      <c r="H16" s="19"/>
      <c r="I16" s="20">
        <v>4.550000</v>
      </c>
      <c r="J16" s="20">
        <f ca="1">ROUND(INDIRECT(ADDRESS(ROW()+(0), COLUMN()+(-3), 1))*INDIRECT(ADDRESS(ROW()+(0), COLUMN()+(-1), 1)), 2)</f>
        <v>4.550000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1.200000</v>
      </c>
      <c r="H17" s="19"/>
      <c r="I17" s="20">
        <v>0.260000</v>
      </c>
      <c r="J17" s="20">
        <f ca="1">ROUND(INDIRECT(ADDRESS(ROW()+(0), COLUMN()+(-3), 1))*INDIRECT(ADDRESS(ROW()+(0), COLUMN()+(-1), 1)), 2)</f>
        <v>0.310000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0.700000</v>
      </c>
      <c r="H18" s="19"/>
      <c r="I18" s="20">
        <v>1.140000</v>
      </c>
      <c r="J18" s="20">
        <f ca="1">ROUND(INDIRECT(ADDRESS(ROW()+(0), COLUMN()+(-3), 1))*INDIRECT(ADDRESS(ROW()+(0), COLUMN()+(-1), 1)), 2)</f>
        <v>0.800000</v>
      </c>
      <c r="K18" s="20"/>
    </row>
    <row r="19" spans="1:11" ht="12.0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7"/>
      <c r="G19" s="19">
        <v>2.750000</v>
      </c>
      <c r="H19" s="19"/>
      <c r="I19" s="20">
        <v>1.820000</v>
      </c>
      <c r="J19" s="20">
        <f ca="1">ROUND(INDIRECT(ADDRESS(ROW()+(0), COLUMN()+(-3), 1))*INDIRECT(ADDRESS(ROW()+(0), COLUMN()+(-1), 1)), 2)</f>
        <v>5.010000</v>
      </c>
      <c r="K19" s="20"/>
    </row>
    <row r="20" spans="1:11" ht="31.20" thickBot="1" customHeight="1">
      <c r="A20" s="17" t="s">
        <v>47</v>
      </c>
      <c r="B20" s="17"/>
      <c r="C20" s="18" t="s">
        <v>48</v>
      </c>
      <c r="D20" s="18"/>
      <c r="E20" s="17" t="s">
        <v>49</v>
      </c>
      <c r="F20" s="17"/>
      <c r="G20" s="19">
        <v>1.000000</v>
      </c>
      <c r="H20" s="19"/>
      <c r="I20" s="20">
        <v>12.210000</v>
      </c>
      <c r="J20" s="20">
        <f ca="1">ROUND(INDIRECT(ADDRESS(ROW()+(0), COLUMN()+(-3), 1))*INDIRECT(ADDRESS(ROW()+(0), COLUMN()+(-1), 1)), 2)</f>
        <v>12.210000</v>
      </c>
      <c r="K20" s="20"/>
    </row>
    <row r="21" spans="1:11" ht="21.60" thickBot="1" customHeight="1">
      <c r="A21" s="17" t="s">
        <v>50</v>
      </c>
      <c r="B21" s="17"/>
      <c r="C21" s="18" t="s">
        <v>51</v>
      </c>
      <c r="D21" s="18"/>
      <c r="E21" s="17" t="s">
        <v>52</v>
      </c>
      <c r="F21" s="17"/>
      <c r="G21" s="19">
        <v>1.000000</v>
      </c>
      <c r="H21" s="19"/>
      <c r="I21" s="20">
        <v>9.800000</v>
      </c>
      <c r="J21" s="20">
        <f ca="1">ROUND(INDIRECT(ADDRESS(ROW()+(0), COLUMN()+(-3), 1))*INDIRECT(ADDRESS(ROW()+(0), COLUMN()+(-1), 1)), 2)</f>
        <v>9.800000</v>
      </c>
      <c r="K21" s="20"/>
    </row>
    <row r="22" spans="1:11" ht="12.00" thickBot="1" customHeight="1">
      <c r="A22" s="17" t="s">
        <v>53</v>
      </c>
      <c r="B22" s="17"/>
      <c r="C22" s="18" t="s">
        <v>54</v>
      </c>
      <c r="D22" s="18"/>
      <c r="E22" s="17" t="s">
        <v>55</v>
      </c>
      <c r="F22" s="17"/>
      <c r="G22" s="19">
        <v>18.000000</v>
      </c>
      <c r="H22" s="19"/>
      <c r="I22" s="20">
        <v>0.010000</v>
      </c>
      <c r="J22" s="20">
        <f ca="1">ROUND(INDIRECT(ADDRESS(ROW()+(0), COLUMN()+(-3), 1))*INDIRECT(ADDRESS(ROW()+(0), COLUMN()+(-1), 1)), 2)</f>
        <v>0.180000</v>
      </c>
      <c r="K22" s="20"/>
    </row>
    <row r="23" spans="1:11" ht="12.00" thickBot="1" customHeight="1">
      <c r="A23" s="17" t="s">
        <v>56</v>
      </c>
      <c r="B23" s="17"/>
      <c r="C23" s="18" t="s">
        <v>57</v>
      </c>
      <c r="D23" s="18"/>
      <c r="E23" s="17" t="s">
        <v>58</v>
      </c>
      <c r="F23" s="17"/>
      <c r="G23" s="19">
        <v>18.000000</v>
      </c>
      <c r="H23" s="19"/>
      <c r="I23" s="20">
        <v>0.010000</v>
      </c>
      <c r="J23" s="20">
        <f ca="1">ROUND(INDIRECT(ADDRESS(ROW()+(0), COLUMN()+(-3), 1))*INDIRECT(ADDRESS(ROW()+(0), COLUMN()+(-1), 1)), 2)</f>
        <v>0.180000</v>
      </c>
      <c r="K23" s="20"/>
    </row>
    <row r="24" spans="1:11" ht="12.00" thickBot="1" customHeight="1">
      <c r="A24" s="17" t="s">
        <v>59</v>
      </c>
      <c r="B24" s="17"/>
      <c r="C24" s="18" t="s">
        <v>60</v>
      </c>
      <c r="D24" s="18"/>
      <c r="E24" s="17" t="s">
        <v>61</v>
      </c>
      <c r="F24" s="17"/>
      <c r="G24" s="19">
        <v>0.100000</v>
      </c>
      <c r="H24" s="19"/>
      <c r="I24" s="20">
        <v>0.600000</v>
      </c>
      <c r="J24" s="20">
        <f ca="1">ROUND(INDIRECT(ADDRESS(ROW()+(0), COLUMN()+(-3), 1))*INDIRECT(ADDRESS(ROW()+(0), COLUMN()+(-1), 1)), 2)</f>
        <v>0.060000</v>
      </c>
      <c r="K24" s="20"/>
    </row>
    <row r="25" spans="1:11" ht="12.00" thickBot="1" customHeight="1">
      <c r="A25" s="17" t="s">
        <v>62</v>
      </c>
      <c r="B25" s="17"/>
      <c r="C25" s="18" t="s">
        <v>63</v>
      </c>
      <c r="D25" s="18"/>
      <c r="E25" s="17" t="s">
        <v>64</v>
      </c>
      <c r="F25" s="17"/>
      <c r="G25" s="19">
        <v>0.500000</v>
      </c>
      <c r="H25" s="19"/>
      <c r="I25" s="20">
        <v>1.300000</v>
      </c>
      <c r="J25" s="20">
        <f ca="1">ROUND(INDIRECT(ADDRESS(ROW()+(0), COLUMN()+(-3), 1))*INDIRECT(ADDRESS(ROW()+(0), COLUMN()+(-1), 1)), 2)</f>
        <v>0.650000</v>
      </c>
      <c r="K25" s="20"/>
    </row>
    <row r="26" spans="1:11" ht="12.00" thickBot="1" customHeight="1">
      <c r="A26" s="17" t="s">
        <v>65</v>
      </c>
      <c r="B26" s="17"/>
      <c r="C26" s="18" t="s">
        <v>66</v>
      </c>
      <c r="D26" s="18"/>
      <c r="E26" s="17" t="s">
        <v>67</v>
      </c>
      <c r="F26" s="17"/>
      <c r="G26" s="19">
        <v>1.600000</v>
      </c>
      <c r="H26" s="19"/>
      <c r="I26" s="20">
        <v>0.040000</v>
      </c>
      <c r="J26" s="20">
        <f ca="1">ROUND(INDIRECT(ADDRESS(ROW()+(0), COLUMN()+(-3), 1))*INDIRECT(ADDRESS(ROW()+(0), COLUMN()+(-1), 1)), 2)</f>
        <v>0.060000</v>
      </c>
      <c r="K26" s="20"/>
    </row>
    <row r="27" spans="1:11" ht="12.00" thickBot="1" customHeight="1">
      <c r="A27" s="17" t="s">
        <v>68</v>
      </c>
      <c r="B27" s="17"/>
      <c r="C27" s="18" t="s">
        <v>69</v>
      </c>
      <c r="D27" s="18"/>
      <c r="E27" s="17" t="s">
        <v>70</v>
      </c>
      <c r="F27" s="17"/>
      <c r="G27" s="19">
        <v>0.600000</v>
      </c>
      <c r="H27" s="19"/>
      <c r="I27" s="20">
        <v>2.700000</v>
      </c>
      <c r="J27" s="20">
        <f ca="1">ROUND(INDIRECT(ADDRESS(ROW()+(0), COLUMN()+(-3), 1))*INDIRECT(ADDRESS(ROW()+(0), COLUMN()+(-1), 1)), 2)</f>
        <v>1.620000</v>
      </c>
      <c r="K27" s="20"/>
    </row>
    <row r="28" spans="1:11" ht="12.00" thickBot="1" customHeight="1">
      <c r="A28" s="17" t="s">
        <v>71</v>
      </c>
      <c r="B28" s="17"/>
      <c r="C28" s="18" t="s">
        <v>72</v>
      </c>
      <c r="D28" s="18"/>
      <c r="E28" s="17" t="s">
        <v>73</v>
      </c>
      <c r="F28" s="17"/>
      <c r="G28" s="19">
        <v>2.100000</v>
      </c>
      <c r="H28" s="19"/>
      <c r="I28" s="20">
        <v>0.580000</v>
      </c>
      <c r="J28" s="20">
        <f ca="1">ROUND(INDIRECT(ADDRESS(ROW()+(0), COLUMN()+(-3), 1))*INDIRECT(ADDRESS(ROW()+(0), COLUMN()+(-1), 1)), 2)</f>
        <v>1.220000</v>
      </c>
      <c r="K28" s="20"/>
    </row>
    <row r="29" spans="1:11" ht="12.00" thickBot="1" customHeight="1">
      <c r="A29" s="17" t="s">
        <v>74</v>
      </c>
      <c r="B29" s="17"/>
      <c r="C29" s="18" t="s">
        <v>75</v>
      </c>
      <c r="D29" s="18"/>
      <c r="E29" s="17" t="s">
        <v>76</v>
      </c>
      <c r="F29" s="17"/>
      <c r="G29" s="19">
        <v>0.150000</v>
      </c>
      <c r="H29" s="19"/>
      <c r="I29" s="20">
        <v>4.010000</v>
      </c>
      <c r="J29" s="20">
        <f ca="1">ROUND(INDIRECT(ADDRESS(ROW()+(0), COLUMN()+(-3), 1))*INDIRECT(ADDRESS(ROW()+(0), COLUMN()+(-1), 1)), 2)</f>
        <v>0.600000</v>
      </c>
      <c r="K29" s="20"/>
    </row>
    <row r="30" spans="1:11" ht="12.00" thickBot="1" customHeight="1">
      <c r="A30" s="17" t="s">
        <v>77</v>
      </c>
      <c r="B30" s="17"/>
      <c r="C30" s="18" t="s">
        <v>78</v>
      </c>
      <c r="D30" s="18"/>
      <c r="E30" s="17" t="s">
        <v>79</v>
      </c>
      <c r="F30" s="17"/>
      <c r="G30" s="19">
        <v>2.500000</v>
      </c>
      <c r="H30" s="19"/>
      <c r="I30" s="20">
        <v>1.730000</v>
      </c>
      <c r="J30" s="20">
        <f ca="1">ROUND(INDIRECT(ADDRESS(ROW()+(0), COLUMN()+(-3), 1))*INDIRECT(ADDRESS(ROW()+(0), COLUMN()+(-1), 1)), 2)</f>
        <v>4.330000</v>
      </c>
      <c r="K30" s="20"/>
    </row>
    <row r="31" spans="1:11" ht="12.00" thickBot="1" customHeight="1">
      <c r="A31" s="17" t="s">
        <v>80</v>
      </c>
      <c r="B31" s="17"/>
      <c r="C31" s="18" t="s">
        <v>81</v>
      </c>
      <c r="D31" s="18"/>
      <c r="E31" s="17" t="s">
        <v>82</v>
      </c>
      <c r="F31" s="17"/>
      <c r="G31" s="19">
        <v>1.100000</v>
      </c>
      <c r="H31" s="19"/>
      <c r="I31" s="20">
        <v>2.280000</v>
      </c>
      <c r="J31" s="20">
        <f ca="1">ROUND(INDIRECT(ADDRESS(ROW()+(0), COLUMN()+(-3), 1))*INDIRECT(ADDRESS(ROW()+(0), COLUMN()+(-1), 1)), 2)</f>
        <v>2.510000</v>
      </c>
      <c r="K31" s="20"/>
    </row>
    <row r="32" spans="1:11" ht="21.60" thickBot="1" customHeight="1">
      <c r="A32" s="17" t="s">
        <v>83</v>
      </c>
      <c r="B32" s="17"/>
      <c r="C32" s="18" t="s">
        <v>84</v>
      </c>
      <c r="D32" s="18"/>
      <c r="E32" s="17" t="s">
        <v>85</v>
      </c>
      <c r="F32" s="17"/>
      <c r="G32" s="19">
        <v>0.150000</v>
      </c>
      <c r="H32" s="19"/>
      <c r="I32" s="20">
        <v>3.720000</v>
      </c>
      <c r="J32" s="20">
        <f ca="1">ROUND(INDIRECT(ADDRESS(ROW()+(0), COLUMN()+(-3), 1))*INDIRECT(ADDRESS(ROW()+(0), COLUMN()+(-1), 1)), 2)</f>
        <v>0.560000</v>
      </c>
      <c r="K32" s="20"/>
    </row>
    <row r="33" spans="1:11" ht="21.60" thickBot="1" customHeight="1">
      <c r="A33" s="17" t="s">
        <v>86</v>
      </c>
      <c r="B33" s="17"/>
      <c r="C33" s="18" t="s">
        <v>87</v>
      </c>
      <c r="D33" s="18"/>
      <c r="E33" s="17" t="s">
        <v>88</v>
      </c>
      <c r="F33" s="17"/>
      <c r="G33" s="19">
        <v>0.400000</v>
      </c>
      <c r="H33" s="19"/>
      <c r="I33" s="20">
        <v>4.340000</v>
      </c>
      <c r="J33" s="20">
        <f ca="1">ROUND(INDIRECT(ADDRESS(ROW()+(0), COLUMN()+(-3), 1))*INDIRECT(ADDRESS(ROW()+(0), COLUMN()+(-1), 1)), 2)</f>
        <v>1.740000</v>
      </c>
      <c r="K33" s="20"/>
    </row>
    <row r="34" spans="1:11" ht="12.00" thickBot="1" customHeight="1">
      <c r="A34" s="17" t="s">
        <v>89</v>
      </c>
      <c r="B34" s="17"/>
      <c r="C34" s="18" t="s">
        <v>90</v>
      </c>
      <c r="D34" s="18"/>
      <c r="E34" s="17" t="s">
        <v>91</v>
      </c>
      <c r="F34" s="17"/>
      <c r="G34" s="19">
        <v>0.577000</v>
      </c>
      <c r="H34" s="19"/>
      <c r="I34" s="20">
        <v>15.280000</v>
      </c>
      <c r="J34" s="20">
        <f ca="1">ROUND(INDIRECT(ADDRESS(ROW()+(0), COLUMN()+(-3), 1))*INDIRECT(ADDRESS(ROW()+(0), COLUMN()+(-1), 1)), 2)</f>
        <v>8.820000</v>
      </c>
      <c r="K34" s="20"/>
    </row>
    <row r="35" spans="1:11" ht="12.00" thickBot="1" customHeight="1">
      <c r="A35" s="17" t="s">
        <v>92</v>
      </c>
      <c r="B35" s="17"/>
      <c r="C35" s="21" t="s">
        <v>93</v>
      </c>
      <c r="D35" s="21"/>
      <c r="E35" s="22" t="s">
        <v>94</v>
      </c>
      <c r="F35" s="22"/>
      <c r="G35" s="23">
        <v>0.577000</v>
      </c>
      <c r="H35" s="23"/>
      <c r="I35" s="24">
        <v>14.650000</v>
      </c>
      <c r="J35" s="24">
        <f ca="1">ROUND(INDIRECT(ADDRESS(ROW()+(0), COLUMN()+(-3), 1))*INDIRECT(ADDRESS(ROW()+(0), COLUMN()+(-1), 1)), 2)</f>
        <v>8.450000</v>
      </c>
      <c r="K35" s="24"/>
    </row>
    <row r="36" spans="1:11" ht="12.00" thickBot="1" customHeight="1">
      <c r="A36" s="17"/>
      <c r="B36" s="17"/>
      <c r="C36" s="12" t="s">
        <v>95</v>
      </c>
      <c r="D36" s="12"/>
      <c r="E36" s="10" t="s">
        <v>96</v>
      </c>
      <c r="F36" s="10"/>
      <c r="G36" s="14">
        <v>2.000000</v>
      </c>
      <c r="H36" s="14"/>
      <c r="I3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1))), 2)</f>
        <v>123.750000</v>
      </c>
      <c r="J36" s="16">
        <f ca="1">ROUND(INDIRECT(ADDRESS(ROW()+(0), COLUMN()+(-3), 1))*INDIRECT(ADDRESS(ROW()+(0), COLUMN()+(-1), 1))/100, 2)</f>
        <v>2.480000</v>
      </c>
      <c r="K36" s="16"/>
    </row>
    <row r="37" spans="1:11" ht="12.00" thickBot="1" customHeight="1">
      <c r="A37" s="22"/>
      <c r="B37" s="22"/>
      <c r="C37" s="21" t="s">
        <v>97</v>
      </c>
      <c r="D37" s="21"/>
      <c r="E37" s="22" t="s">
        <v>98</v>
      </c>
      <c r="F37" s="22"/>
      <c r="G37" s="23">
        <v>3.000000</v>
      </c>
      <c r="H37" s="23"/>
      <c r="I3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126.230000</v>
      </c>
      <c r="J37" s="24">
        <f ca="1">ROUND(INDIRECT(ADDRESS(ROW()+(0), COLUMN()+(-3), 1))*INDIRECT(ADDRESS(ROW()+(0), COLUMN()+(-1), 1))/100, 2)</f>
        <v>3.790000</v>
      </c>
      <c r="K37" s="24"/>
    </row>
    <row r="38" spans="1:11" ht="12.00" thickBot="1" customHeight="1">
      <c r="A38" s="6" t="s">
        <v>99</v>
      </c>
      <c r="B38" s="6"/>
      <c r="C38" s="7"/>
      <c r="D38" s="7"/>
      <c r="E38" s="7"/>
      <c r="F38" s="7"/>
      <c r="G38" s="25"/>
      <c r="H38" s="25"/>
      <c r="I38" s="6" t="s">
        <v>100</v>
      </c>
      <c r="J3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130.020000</v>
      </c>
      <c r="K38" s="26"/>
    </row>
    <row r="41" spans="1:11" ht="21.60" thickBot="1" customHeight="1">
      <c r="A41" s="27" t="s">
        <v>101</v>
      </c>
      <c r="B41" s="27"/>
      <c r="C41" s="27"/>
      <c r="D41" s="27"/>
      <c r="E41" s="27"/>
      <c r="F41" s="27" t="s">
        <v>102</v>
      </c>
      <c r="G41" s="27"/>
      <c r="H41" s="27" t="s">
        <v>103</v>
      </c>
      <c r="I41" s="27"/>
      <c r="J41" s="27"/>
      <c r="K41" s="27" t="s">
        <v>104</v>
      </c>
    </row>
    <row r="42" spans="1:11" ht="12.00" thickBot="1" customHeight="1">
      <c r="A42" s="28" t="s">
        <v>105</v>
      </c>
      <c r="B42" s="28"/>
      <c r="C42" s="28"/>
      <c r="D42" s="28"/>
      <c r="E42" s="28"/>
      <c r="F42" s="29">
        <v>112006.000000</v>
      </c>
      <c r="G42" s="29"/>
      <c r="H42" s="29">
        <v>112007.000000</v>
      </c>
      <c r="I42" s="29"/>
      <c r="J42" s="29"/>
      <c r="K42" s="29" t="s">
        <v>106</v>
      </c>
    </row>
    <row r="43" spans="1:11" ht="21.60" thickBot="1" customHeight="1">
      <c r="A43" s="30" t="s">
        <v>107</v>
      </c>
      <c r="B43" s="30"/>
      <c r="C43" s="30"/>
      <c r="D43" s="30"/>
      <c r="E43" s="30"/>
      <c r="F43" s="31"/>
      <c r="G43" s="31"/>
      <c r="H43" s="31"/>
      <c r="I43" s="31"/>
      <c r="J43" s="31"/>
      <c r="K43" s="31"/>
    </row>
    <row r="44" spans="1:11" ht="12.00" thickBot="1" customHeight="1">
      <c r="A44" s="32" t="s">
        <v>108</v>
      </c>
      <c r="B44" s="32"/>
      <c r="C44" s="32"/>
      <c r="D44" s="32"/>
      <c r="E44" s="32"/>
      <c r="F44" s="33">
        <v>112007.000000</v>
      </c>
      <c r="G44" s="33"/>
      <c r="H44" s="33">
        <v>112007.000000</v>
      </c>
      <c r="I44" s="33"/>
      <c r="J44" s="33"/>
      <c r="K44" s="33"/>
    </row>
    <row r="45" spans="1:11" ht="12.00" thickBot="1" customHeight="1">
      <c r="A45" s="28" t="s">
        <v>109</v>
      </c>
      <c r="B45" s="28"/>
      <c r="C45" s="28"/>
      <c r="D45" s="28"/>
      <c r="E45" s="28"/>
      <c r="F45" s="29">
        <v>192009.000000</v>
      </c>
      <c r="G45" s="29"/>
      <c r="H45" s="29">
        <v>192010.000000</v>
      </c>
      <c r="I45" s="29"/>
      <c r="J45" s="29"/>
      <c r="K45" s="29" t="s">
        <v>110</v>
      </c>
    </row>
    <row r="46" spans="1:11" ht="21.60" thickBot="1" customHeight="1">
      <c r="A46" s="32" t="s">
        <v>111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2.00" thickBot="1" customHeight="1">
      <c r="A47" s="28" t="s">
        <v>112</v>
      </c>
      <c r="B47" s="28"/>
      <c r="C47" s="28"/>
      <c r="D47" s="28"/>
      <c r="E47" s="28"/>
      <c r="F47" s="29">
        <v>162010.000000</v>
      </c>
      <c r="G47" s="29"/>
      <c r="H47" s="29">
        <v>1122010.000000</v>
      </c>
      <c r="I47" s="29"/>
      <c r="J47" s="29"/>
      <c r="K47" s="29" t="s">
        <v>113</v>
      </c>
    </row>
    <row r="48" spans="1:11" ht="12.00" thickBot="1" customHeight="1">
      <c r="A48" s="32" t="s">
        <v>114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2.00" thickBot="1" customHeight="1">
      <c r="A49" s="28" t="s">
        <v>115</v>
      </c>
      <c r="B49" s="28"/>
      <c r="C49" s="28"/>
      <c r="D49" s="28"/>
      <c r="E49" s="28"/>
      <c r="F49" s="29">
        <v>192006.000000</v>
      </c>
      <c r="G49" s="29"/>
      <c r="H49" s="29">
        <v>192007.000000</v>
      </c>
      <c r="I49" s="29"/>
      <c r="J49" s="29"/>
      <c r="K49" s="29" t="s">
        <v>116</v>
      </c>
    </row>
    <row r="50" spans="1:11" ht="21.60" thickBot="1" customHeight="1">
      <c r="A50" s="32" t="s">
        <v>117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1" spans="1:11" ht="12.00" thickBot="1" customHeight="1">
      <c r="A51" s="28" t="s">
        <v>118</v>
      </c>
      <c r="B51" s="28"/>
      <c r="C51" s="28"/>
      <c r="D51" s="28"/>
      <c r="E51" s="28"/>
      <c r="F51" s="29">
        <v>132006.000000</v>
      </c>
      <c r="G51" s="29"/>
      <c r="H51" s="29">
        <v>132007.000000</v>
      </c>
      <c r="I51" s="29"/>
      <c r="J51" s="29"/>
      <c r="K51" s="29" t="s">
        <v>119</v>
      </c>
    </row>
    <row r="52" spans="1:11" ht="21.60" thickBot="1" customHeight="1">
      <c r="A52" s="30" t="s">
        <v>120</v>
      </c>
      <c r="B52" s="30"/>
      <c r="C52" s="30"/>
      <c r="D52" s="30"/>
      <c r="E52" s="30"/>
      <c r="F52" s="31"/>
      <c r="G52" s="31"/>
      <c r="H52" s="31"/>
      <c r="I52" s="31"/>
      <c r="J52" s="31"/>
      <c r="K52" s="31"/>
    </row>
    <row r="53" spans="1:11" ht="12.00" thickBot="1" customHeight="1">
      <c r="A53" s="32" t="s">
        <v>121</v>
      </c>
      <c r="B53" s="32"/>
      <c r="C53" s="32"/>
      <c r="D53" s="32"/>
      <c r="E53" s="32"/>
      <c r="F53" s="33">
        <v>112007.000000</v>
      </c>
      <c r="G53" s="33"/>
      <c r="H53" s="33">
        <v>112007.000000</v>
      </c>
      <c r="I53" s="33"/>
      <c r="J53" s="33"/>
      <c r="K53" s="33"/>
    </row>
    <row r="56" spans="1:1" ht="11.40" thickBot="1" customHeight="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11.40" thickBot="1" customHeight="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11.40" thickBot="1" customHeight="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20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38:F38"/>
    <mergeCell ref="G38:H38"/>
    <mergeCell ref="J38:K38"/>
    <mergeCell ref="A41:E41"/>
    <mergeCell ref="F41:G41"/>
    <mergeCell ref="H41:J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1:E51"/>
    <mergeCell ref="F51:G51"/>
    <mergeCell ref="H51:J51"/>
    <mergeCell ref="K51:K53"/>
    <mergeCell ref="A52:E52"/>
    <mergeCell ref="F52:G52"/>
    <mergeCell ref="H52:J52"/>
    <mergeCell ref="A53:E53"/>
    <mergeCell ref="F53:G53"/>
    <mergeCell ref="H53:J53"/>
    <mergeCell ref="A56:K56"/>
    <mergeCell ref="A57:K57"/>
    <mergeCell ref="A58:K58"/>
  </mergeCells>
  <pageMargins left="0.620079" right="0.472441" top="0.472441" bottom="0.472441" header="0.0" footer="0.0"/>
  <pageSetup paperSize="9" orientation="portrait"/>
  <rowBreaks count="0" manualBreakCount="0">
    </rowBreaks>
</worksheet>
</file>