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la 1" sheetId="1" r:id="rId1"/>
  </sheets>
  <calcPr calcId="124519"/>
</workbook>
</file>

<file path=xl/sharedStrings.xml><?xml version="1.0" encoding="utf-8"?>
<sst xmlns="http://schemas.openxmlformats.org/spreadsheetml/2006/main" count="41" uniqueCount="41">
  <si>
    <t xml:space="preserve"/>
  </si>
  <si>
    <t xml:space="preserve">FDR010</t>
  </si>
  <si>
    <t xml:space="preserve">m²</t>
  </si>
  <si>
    <t xml:space="preserve">Enreixado de aceiro.</t>
  </si>
  <si>
    <r>
      <rPr>
        <b/>
        <sz val="7.80"/>
        <color rgb="FF000000"/>
        <rFont val="Arial"/>
        <family val="2"/>
      </rPr>
      <t xml:space="preserve">Reixa metálica composta por bastidor de tubo cadrado de perfil oco de aceiro laminado en frío de 20x20x1,5 mm, barrotes horizontais de tubo cadrado de perfil oco de aceiro laminado en frío de 20x20x1,5 mm e barrotes verticais de tubo cadrado de perfil oco de aceiro laminado en frío de 20x20x1,5 mm</t>
    </r>
    <r>
      <rPr>
        <sz val="7.80"/>
        <color rgb="FF000000"/>
        <rFont val="Arial"/>
        <family val="2"/>
      </rPr>
      <t xml:space="preserve">, montaxe </t>
    </r>
    <r>
      <rPr>
        <b/>
        <sz val="7.80"/>
        <color rgb="FF000000"/>
        <rFont val="Arial"/>
        <family val="2"/>
      </rPr>
      <t xml:space="preserve">mediante recibido en obra de fábrica</t>
    </r>
    <r>
      <rPr>
        <sz val="7.80"/>
        <color rgb="FF000000"/>
        <rFont val="Arial"/>
        <family val="2"/>
      </rPr>
      <t xml:space="preserve">.</t>
    </r>
  </si>
  <si>
    <t xml:space="preserve">Descomposto</t>
  </si>
  <si>
    <t xml:space="preserve">Ud</t>
  </si>
  <si>
    <t xml:space="preserve">Descomposición</t>
  </si>
  <si>
    <t xml:space="preserve">Rend.</t>
  </si>
  <si>
    <t xml:space="preserve">p.s.</t>
  </si>
  <si>
    <t xml:space="preserve">Prezo partida</t>
  </si>
  <si>
    <t xml:space="preserve">mt26aab010aa</t>
  </si>
  <si>
    <t xml:space="preserve">m</t>
  </si>
  <si>
    <t xml:space="preserve">Tubo cadrado de perfil oco de aceiro laminado en frío de 20x20x1,5 mm.</t>
  </si>
  <si>
    <t xml:space="preserve">mt26aab010aa</t>
  </si>
  <si>
    <t xml:space="preserve">m</t>
  </si>
  <si>
    <t xml:space="preserve">Tubo cadrado de perfil oco de aceiro laminado en frío de 20x20x1,5 mm.</t>
  </si>
  <si>
    <t xml:space="preserve">mt26aab010aa</t>
  </si>
  <si>
    <t xml:space="preserve">m</t>
  </si>
  <si>
    <t xml:space="preserve">Tubo cadrado de perfil oco de aceiro laminado en frío de 20x20x1,5 mm.</t>
  </si>
  <si>
    <t xml:space="preserve">mt09mor010c</t>
  </si>
  <si>
    <t xml:space="preserve">m³</t>
  </si>
  <si>
    <t xml:space="preserve">Morteiro de cemento CEM II/B-P 32,5 N tipo M-5, confecionado na obra con 250 kg/m³ de cemento e unha proporción en volume 1/6.</t>
  </si>
  <si>
    <t xml:space="preserve">mt27pfi050</t>
  </si>
  <si>
    <t xml:space="preserve">kg</t>
  </si>
  <si>
    <t xml:space="preserve">Imprimación SHOP-PRIMER a base de resinas pigmentadas con óxido de ferro vermello, cromato de zinc e fosfato de zinc.</t>
  </si>
  <si>
    <t xml:space="preserve">mo104</t>
  </si>
  <si>
    <t xml:space="preserve">h</t>
  </si>
  <si>
    <t xml:space="preserve">Peón ordinario construcción.</t>
  </si>
  <si>
    <t xml:space="preserve">mo016</t>
  </si>
  <si>
    <t xml:space="preserve">h</t>
  </si>
  <si>
    <t xml:space="preserve">Oficial 1ª cerraxeiro.</t>
  </si>
  <si>
    <t xml:space="preserve">mo054</t>
  </si>
  <si>
    <t xml:space="preserve">h</t>
  </si>
  <si>
    <t xml:space="preserve">Axudante cerraxeiro.</t>
  </si>
  <si>
    <t xml:space="preserve">%</t>
  </si>
  <si>
    <t xml:space="preserve">Medios auxiliares</t>
  </si>
  <si>
    <t xml:space="preserve">%</t>
  </si>
  <si>
    <t xml:space="preserve">Costes indirectos</t>
  </si>
  <si>
    <t xml:space="preserve">Custo de mantemento decenal: 6,39€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</si>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</sst>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84" customWidth="1"/>
    <col min="2" max="2" width="3.79" customWidth="1"/>
    <col min="3" max="3" width="6.27" customWidth="1"/>
    <col min="4" max="4" width="22.00" customWidth="1"/>
    <col min="5" max="5" width="26.52" customWidth="1"/>
    <col min="6" max="6" width="15.59" customWidth="1"/>
    <col min="7" max="7" width="4.08" customWidth="1"/>
    <col min="8" max="8" width="7.14" customWidth="1"/>
    <col min="9" max="9" width="4.37" customWidth="1"/>
    <col min="10" max="10" width="2.77" customWidth="1"/>
    <col min="11" max="11" width="12.68"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c r="H7" s="9" t="s">
        <v>8</v>
      </c>
      <c r="I7" s="9" t="s">
        <v>9</v>
      </c>
      <c r="J7" s="9"/>
      <c r="K7" s="9" t="s">
        <v>10</v>
      </c>
    </row>
    <row r="8" spans="1:11" ht="12.00" thickBot="1" customHeight="1">
      <c r="A8" s="10" t="s">
        <v>11</v>
      </c>
      <c r="B8" s="12" t="s">
        <v>12</v>
      </c>
      <c r="C8" s="10" t="s">
        <v>13</v>
      </c>
      <c r="D8" s="10"/>
      <c r="E8" s="10"/>
      <c r="F8" s="10"/>
      <c r="G8" s="10"/>
      <c r="H8" s="14">
        <v>3.330000</v>
      </c>
      <c r="I8" s="16">
        <v>0.820000</v>
      </c>
      <c r="J8" s="16"/>
      <c r="K8" s="16">
        <f ca="1">ROUND(INDIRECT(ADDRESS(ROW()+(0), COLUMN()+(-3), 1))*INDIRECT(ADDRESS(ROW()+(0), COLUMN()+(-2), 1)), 2)</f>
        <v>2.730000</v>
      </c>
    </row>
    <row r="9" spans="1:11" ht="12.00" thickBot="1" customHeight="1">
      <c r="A9" s="17" t="s">
        <v>14</v>
      </c>
      <c r="B9" s="18" t="s">
        <v>15</v>
      </c>
      <c r="C9" s="17" t="s">
        <v>16</v>
      </c>
      <c r="D9" s="17"/>
      <c r="E9" s="17"/>
      <c r="F9" s="17"/>
      <c r="G9" s="17"/>
      <c r="H9" s="19">
        <v>5.000000</v>
      </c>
      <c r="I9" s="20">
        <v>0.820000</v>
      </c>
      <c r="J9" s="20"/>
      <c r="K9" s="20">
        <f ca="1">ROUND(INDIRECT(ADDRESS(ROW()+(0), COLUMN()+(-3), 1))*INDIRECT(ADDRESS(ROW()+(0), COLUMN()+(-2), 1)), 2)</f>
        <v>4.100000</v>
      </c>
    </row>
    <row r="10" spans="1:11" ht="12.00" thickBot="1" customHeight="1">
      <c r="A10" s="17" t="s">
        <v>17</v>
      </c>
      <c r="B10" s="18" t="s">
        <v>18</v>
      </c>
      <c r="C10" s="17" t="s">
        <v>19</v>
      </c>
      <c r="D10" s="17"/>
      <c r="E10" s="17"/>
      <c r="F10" s="17"/>
      <c r="G10" s="17"/>
      <c r="H10" s="19">
        <v>10.000000</v>
      </c>
      <c r="I10" s="20">
        <v>0.820000</v>
      </c>
      <c r="J10" s="20"/>
      <c r="K10" s="20">
        <f ca="1">ROUND(INDIRECT(ADDRESS(ROW()+(0), COLUMN()+(-3), 1))*INDIRECT(ADDRESS(ROW()+(0), COLUMN()+(-2), 1)), 2)</f>
        <v>8.200000</v>
      </c>
    </row>
    <row r="11" spans="1:11" ht="21.60" thickBot="1" customHeight="1">
      <c r="A11" s="17" t="s">
        <v>20</v>
      </c>
      <c r="B11" s="18" t="s">
        <v>21</v>
      </c>
      <c r="C11" s="17" t="s">
        <v>22</v>
      </c>
      <c r="D11" s="17"/>
      <c r="E11" s="17"/>
      <c r="F11" s="17"/>
      <c r="G11" s="17"/>
      <c r="H11" s="19">
        <v>0.008000</v>
      </c>
      <c r="I11" s="20">
        <v>115.300000</v>
      </c>
      <c r="J11" s="20"/>
      <c r="K11" s="20">
        <f ca="1">ROUND(INDIRECT(ADDRESS(ROW()+(0), COLUMN()+(-3), 1))*INDIRECT(ADDRESS(ROW()+(0), COLUMN()+(-2), 1)), 2)</f>
        <v>0.920000</v>
      </c>
    </row>
    <row r="12" spans="1:11" ht="21.60" thickBot="1" customHeight="1">
      <c r="A12" s="17" t="s">
        <v>23</v>
      </c>
      <c r="B12" s="18" t="s">
        <v>24</v>
      </c>
      <c r="C12" s="17" t="s">
        <v>25</v>
      </c>
      <c r="D12" s="17"/>
      <c r="E12" s="17"/>
      <c r="F12" s="17"/>
      <c r="G12" s="17"/>
      <c r="H12" s="19">
        <v>0.160000</v>
      </c>
      <c r="I12" s="20">
        <v>9.950000</v>
      </c>
      <c r="J12" s="20"/>
      <c r="K12" s="20">
        <f ca="1">ROUND(INDIRECT(ADDRESS(ROW()+(0), COLUMN()+(-3), 1))*INDIRECT(ADDRESS(ROW()+(0), COLUMN()+(-2), 1)), 2)</f>
        <v>1.590000</v>
      </c>
    </row>
    <row r="13" spans="1:11" ht="12.00" thickBot="1" customHeight="1">
      <c r="A13" s="17" t="s">
        <v>26</v>
      </c>
      <c r="B13" s="18" t="s">
        <v>27</v>
      </c>
      <c r="C13" s="17" t="s">
        <v>28</v>
      </c>
      <c r="D13" s="17"/>
      <c r="E13" s="17"/>
      <c r="F13" s="17"/>
      <c r="G13" s="17"/>
      <c r="H13" s="19">
        <v>0.834000</v>
      </c>
      <c r="I13" s="20">
        <v>13.970000</v>
      </c>
      <c r="J13" s="20"/>
      <c r="K13" s="20">
        <f ca="1">ROUND(INDIRECT(ADDRESS(ROW()+(0), COLUMN()+(-3), 1))*INDIRECT(ADDRESS(ROW()+(0), COLUMN()+(-2), 1)), 2)</f>
        <v>11.650000</v>
      </c>
    </row>
    <row r="14" spans="1:11" ht="12.00" thickBot="1" customHeight="1">
      <c r="A14" s="17" t="s">
        <v>29</v>
      </c>
      <c r="B14" s="18" t="s">
        <v>30</v>
      </c>
      <c r="C14" s="17" t="s">
        <v>31</v>
      </c>
      <c r="D14" s="17"/>
      <c r="E14" s="17"/>
      <c r="F14" s="17"/>
      <c r="G14" s="17"/>
      <c r="H14" s="19">
        <v>0.375000</v>
      </c>
      <c r="I14" s="20">
        <v>15.520000</v>
      </c>
      <c r="J14" s="20"/>
      <c r="K14" s="20">
        <f ca="1">ROUND(INDIRECT(ADDRESS(ROW()+(0), COLUMN()+(-3), 1))*INDIRECT(ADDRESS(ROW()+(0), COLUMN()+(-2), 1)), 2)</f>
        <v>5.820000</v>
      </c>
    </row>
    <row r="15" spans="1:11" ht="12.00" thickBot="1" customHeight="1">
      <c r="A15" s="17" t="s">
        <v>32</v>
      </c>
      <c r="B15" s="21" t="s">
        <v>33</v>
      </c>
      <c r="C15" s="22" t="s">
        <v>34</v>
      </c>
      <c r="D15" s="22"/>
      <c r="E15" s="22"/>
      <c r="F15" s="22"/>
      <c r="G15" s="22"/>
      <c r="H15" s="23">
        <v>0.375000</v>
      </c>
      <c r="I15" s="24">
        <v>14.700000</v>
      </c>
      <c r="J15" s="24"/>
      <c r="K15" s="24">
        <f ca="1">ROUND(INDIRECT(ADDRESS(ROW()+(0), COLUMN()+(-3), 1))*INDIRECT(ADDRESS(ROW()+(0), COLUMN()+(-2), 1)), 2)</f>
        <v>5.510000</v>
      </c>
    </row>
    <row r="16" spans="1:11" ht="12.00" thickBot="1" customHeight="1">
      <c r="A16" s="17"/>
      <c r="B16" s="12" t="s">
        <v>35</v>
      </c>
      <c r="C16" s="10" t="s">
        <v>36</v>
      </c>
      <c r="D16" s="10"/>
      <c r="E16" s="10"/>
      <c r="F16" s="10"/>
      <c r="G16" s="10"/>
      <c r="H16" s="14">
        <v>2.000000</v>
      </c>
      <c r="I16" s="16">
        <f ca="1">ROUND(SUM(INDIRECT(ADDRESS(ROW()+(-1), COLUMN()+(2), 1)),INDIRECT(ADDRESS(ROW()+(-2), COLUMN()+(2), 1)),INDIRECT(ADDRESS(ROW()+(-3), COLUMN()+(2), 1)),INDIRECT(ADDRESS(ROW()+(-4), COLUMN()+(2), 1)),INDIRECT(ADDRESS(ROW()+(-5), COLUMN()+(2), 1)),INDIRECT(ADDRESS(ROW()+(-6), COLUMN()+(2), 1)),INDIRECT(ADDRESS(ROW()+(-7), COLUMN()+(2), 1)),INDIRECT(ADDRESS(ROW()+(-8), COLUMN()+(2), 1))), 2)</f>
        <v>40.520000</v>
      </c>
      <c r="J16" s="16"/>
      <c r="K16" s="16">
        <f ca="1">ROUND(INDIRECT(ADDRESS(ROW()+(0), COLUMN()+(-3), 1))*INDIRECT(ADDRESS(ROW()+(0), COLUMN()+(-2), 1))/100, 2)</f>
        <v>0.810000</v>
      </c>
    </row>
    <row r="17" spans="1:11" ht="12.00" thickBot="1" customHeight="1">
      <c r="A17" s="22"/>
      <c r="B17" s="21" t="s">
        <v>37</v>
      </c>
      <c r="C17" s="22" t="s">
        <v>38</v>
      </c>
      <c r="D17" s="22"/>
      <c r="E17" s="22"/>
      <c r="F17" s="22"/>
      <c r="G17" s="22"/>
      <c r="H17" s="23">
        <v>3.000000</v>
      </c>
      <c r="I17" s="24">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41.330000</v>
      </c>
      <c r="J17" s="24"/>
      <c r="K17" s="24">
        <f ca="1">ROUND(INDIRECT(ADDRESS(ROW()+(0), COLUMN()+(-3), 1))*INDIRECT(ADDRESS(ROW()+(0), COLUMN()+(-2), 1))/100, 2)</f>
        <v>1.240000</v>
      </c>
    </row>
    <row r="18" spans="1:11" ht="12.00" thickBot="1" customHeight="1">
      <c r="A18" s="6" t="s">
        <v>39</v>
      </c>
      <c r="B18" s="7"/>
      <c r="C18" s="7"/>
      <c r="D18" s="7"/>
      <c r="E18" s="7"/>
      <c r="F18" s="7"/>
      <c r="G18" s="7"/>
      <c r="H18" s="25"/>
      <c r="I18" s="6" t="s">
        <v>40</v>
      </c>
      <c r="J18" s="6"/>
      <c r="K18"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42.570000</v>
      </c>
    </row>
  </sheetData>
  <mergeCells count="29">
    <mergeCell ref="A1:K1"/>
    <mergeCell ref="A3:C3"/>
    <mergeCell ref="G3:I3"/>
    <mergeCell ref="J3:K3"/>
    <mergeCell ref="A4:K4"/>
    <mergeCell ref="C7:G7"/>
    <mergeCell ref="I7:J7"/>
    <mergeCell ref="C8:G8"/>
    <mergeCell ref="I8:J8"/>
    <mergeCell ref="C9:G9"/>
    <mergeCell ref="I9:J9"/>
    <mergeCell ref="C10:G10"/>
    <mergeCell ref="I10:J10"/>
    <mergeCell ref="C11:G11"/>
    <mergeCell ref="I11:J11"/>
    <mergeCell ref="C12:G12"/>
    <mergeCell ref="I12:J12"/>
    <mergeCell ref="C13:G13"/>
    <mergeCell ref="I13:J13"/>
    <mergeCell ref="C14:G14"/>
    <mergeCell ref="I14:J14"/>
    <mergeCell ref="C15:G15"/>
    <mergeCell ref="I15:J15"/>
    <mergeCell ref="C16:G16"/>
    <mergeCell ref="I16:J16"/>
    <mergeCell ref="C17:G17"/>
    <mergeCell ref="I17:J17"/>
    <mergeCell ref="A18:G18"/>
    <mergeCell ref="I18:J18"/>
  </mergeCells>
  <pageMargins left="0.620079" right="0.472441" top="0.472441" bottom="0.472441" header="0.0" footer="0.0"/>
  <pageSetup paperSize="9" orientation="portrait"/>
  <rowBreaks count="0" manualBreakCount="0">
    </rowBreaks>
</worksheet>
</file>