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<sst xmlns="http://schemas.openxmlformats.org/spreadsheetml/2006/main" count="41" uniqueCount="41">
  <si>
    <t xml:space="preserve"/>
  </si>
  <si>
    <t xml:space="preserve">FDR010</t>
  </si>
  <si>
    <t xml:space="preserve">m²</t>
  </si>
  <si>
    <t xml:space="preserve">Enreixado de aceiro.</t>
  </si>
  <si>
    <r>
      <rPr>
        <b/>
        <sz val="7.80"/>
        <color rgb="FF000000"/>
        <rFont val="Arial"/>
        <family val="2"/>
      </rPr>
      <t xml:space="preserve">Reixa metálica composta por bastidor de tubo cadrado de perfil oco de aceiro laminado en frío de 20x20x1,5 mm, barrotes horizontais de tubo cadrado de perfil oco de aceiro laminado en frío de 20x20x1,5 mm e barrotes verticais de tubo cadrado de perfil oco de aceiro laminado en frío de 20x20x1,5 mm</t>
    </r>
    <r>
      <rPr>
        <sz val="7.80"/>
        <color rgb="FF000000"/>
        <rFont val="Arial"/>
        <family val="2"/>
      </rPr>
      <t xml:space="preserve">, montaxe </t>
    </r>
    <r>
      <rPr>
        <b/>
        <sz val="7.80"/>
        <color rgb="FF000000"/>
        <rFont val="Arial"/>
        <family val="2"/>
      </rPr>
      <t xml:space="preserve">mediante recibido en obra de fábrica</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</si>
  <si>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</si>
  <si>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</si>
  <si>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</si>
  <si>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</si>
  <si>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</si>
  <si>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</si>
  <si>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mt26aab010aa</t>
  </si>
  <si>
    <t xml:space="preserve">m</t>
  </si>
  <si>
    <t xml:space="preserve">Tubo cadrado de perfil oco de aceiro laminado en frío de 20x20x1,5 mm.</t>
  </si>
  <si>
    <t xml:space="preserve">mt26aab010aa</t>
  </si>
  <si>
    <t xml:space="preserve">m</t>
  </si>
  <si>
    <t xml:space="preserve">Tubo cadrado de perfil oco de aceiro laminado en frío de 20x20x1,5 mm.</t>
  </si>
  <si>
    <t xml:space="preserve">mt26aab010aa</t>
  </si>
  <si>
    <t xml:space="preserve">m</t>
  </si>
  <si>
    <t xml:space="preserve">Tubo cadrado de perfil oco de aceiro laminado en frío de 20x20x1,5 mm.</t>
  </si>
  <si>
    <t xml:space="preserve">mt09mor010c</t>
  </si>
  <si>
    <t xml:space="preserve">m³</t>
  </si>
  <si>
    <t xml:space="preserve">Morteiro de cemento CEM II/B-P 32,5 N tipo M-5, confecionado na obra con 250 kg/m³ de cemento e unha proporción en volume 1/6.</t>
  </si>
  <si>
    <t xml:space="preserve">mt27pfi050</t>
  </si>
  <si>
    <t xml:space="preserve">kg</t>
  </si>
  <si>
    <t xml:space="preserve">Imprimación SHOP-PRIMER a base de resinas pigmentadas con óxido de ferro vermello, cromato de zinc e fosfato de zinc.</t>
  </si>
  <si>
    <t xml:space="preserve">mo104</t>
  </si>
  <si>
    <t xml:space="preserve">h</t>
  </si>
  <si>
    <t xml:space="preserve">Peón ordinario construcción.</t>
  </si>
  <si>
    <t xml:space="preserve">mo016</t>
  </si>
  <si>
    <t xml:space="preserve">h</t>
  </si>
  <si>
    <t xml:space="preserve">Oficial 1ª cerraxeiro.</t>
  </si>
  <si>
    <t xml:space="preserve">mo054</t>
  </si>
  <si>
    <t xml:space="preserve">h</t>
  </si>
  <si>
    <t xml:space="preserve">Axudante cerraxeiro.</t>
  </si>
  <si>
    <t xml:space="preserve">%</t>
  </si>
  <si>
    <t xml:space="preserve">Medios auxiliares</t>
  </si>
  <si>
    <t xml:space="preserve">%</t>
  </si>
  <si>
    <t xml:space="preserve">Costes indirectos</t>
  </si>
  <si>
    <t xml:space="preserve">Custo de mantemento decenal: 6,39€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</si>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</sst>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3.79" customWidth="1"/>
    <col min="3" max="3" width="6.27" customWidth="1"/>
    <col min="4" max="4" width="22.00" customWidth="1"/>
    <col min="5" max="5" width="26.52" customWidth="1"/>
    <col min="6" max="6" width="15.59" customWidth="1"/>
    <col min="7" max="7" width="4.08" customWidth="1"/>
    <col min="8" max="8" width="7.14" customWidth="1"/>
    <col min="9" max="9" width="4.37" customWidth="1"/>
    <col min="10" max="10" width="2.77" customWidth="1"/>
    <col min="11" max="11" width="12.68"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12.00" thickBot="1" customHeight="1">
      <c r="A8" s="10" t="s">
        <v>11</v>
      </c>
      <c r="B8" s="12" t="s">
        <v>12</v>
      </c>
      <c r="C8" s="10" t="s">
        <v>13</v>
      </c>
      <c r="D8" s="10"/>
      <c r="E8" s="10"/>
      <c r="F8" s="10"/>
      <c r="G8" s="10"/>
      <c r="H8" s="14">
        <v>3.330000</v>
      </c>
      <c r="I8" s="16">
        <v>0.820000</v>
      </c>
      <c r="J8" s="16"/>
      <c r="K8" s="16">
        <f ca="1">ROUND(INDIRECT(ADDRESS(ROW()+(0), COLUMN()+(-3), 1))*INDIRECT(ADDRESS(ROW()+(0), COLUMN()+(-2), 1)), 2)</f>
        <v>2.730000</v>
      </c>
    </row>
    <row r="9" spans="1:11" ht="12.00" thickBot="1" customHeight="1">
      <c r="A9" s="17" t="s">
        <v>14</v>
      </c>
      <c r="B9" s="18" t="s">
        <v>15</v>
      </c>
      <c r="C9" s="17" t="s">
        <v>16</v>
      </c>
      <c r="D9" s="17"/>
      <c r="E9" s="17"/>
      <c r="F9" s="17"/>
      <c r="G9" s="17"/>
      <c r="H9" s="19">
        <v>5.000000</v>
      </c>
      <c r="I9" s="20">
        <v>0.820000</v>
      </c>
      <c r="J9" s="20"/>
      <c r="K9" s="20">
        <f ca="1">ROUND(INDIRECT(ADDRESS(ROW()+(0), COLUMN()+(-3), 1))*INDIRECT(ADDRESS(ROW()+(0), COLUMN()+(-2), 1)), 2)</f>
        <v>4.100000</v>
      </c>
    </row>
    <row r="10" spans="1:11" ht="12.00" thickBot="1" customHeight="1">
      <c r="A10" s="17" t="s">
        <v>17</v>
      </c>
      <c r="B10" s="18" t="s">
        <v>18</v>
      </c>
      <c r="C10" s="17" t="s">
        <v>19</v>
      </c>
      <c r="D10" s="17"/>
      <c r="E10" s="17"/>
      <c r="F10" s="17"/>
      <c r="G10" s="17"/>
      <c r="H10" s="19">
        <v>10.000000</v>
      </c>
      <c r="I10" s="20">
        <v>0.820000</v>
      </c>
      <c r="J10" s="20"/>
      <c r="K10" s="20">
        <f ca="1">ROUND(INDIRECT(ADDRESS(ROW()+(0), COLUMN()+(-3), 1))*INDIRECT(ADDRESS(ROW()+(0), COLUMN()+(-2), 1)), 2)</f>
        <v>8.200000</v>
      </c>
    </row>
    <row r="11" spans="1:11" ht="21.60" thickBot="1" customHeight="1">
      <c r="A11" s="17" t="s">
        <v>20</v>
      </c>
      <c r="B11" s="18" t="s">
        <v>21</v>
      </c>
      <c r="C11" s="17" t="s">
        <v>22</v>
      </c>
      <c r="D11" s="17"/>
      <c r="E11" s="17"/>
      <c r="F11" s="17"/>
      <c r="G11" s="17"/>
      <c r="H11" s="19">
        <v>0.008000</v>
      </c>
      <c r="I11" s="20">
        <v>115.300000</v>
      </c>
      <c r="J11" s="20"/>
      <c r="K11" s="20">
        <f ca="1">ROUND(INDIRECT(ADDRESS(ROW()+(0), COLUMN()+(-3), 1))*INDIRECT(ADDRESS(ROW()+(0), COLUMN()+(-2), 1)), 2)</f>
        <v>0.920000</v>
      </c>
    </row>
    <row r="12" spans="1:11" ht="21.60" thickBot="1" customHeight="1">
      <c r="A12" s="17" t="s">
        <v>23</v>
      </c>
      <c r="B12" s="18" t="s">
        <v>24</v>
      </c>
      <c r="C12" s="17" t="s">
        <v>25</v>
      </c>
      <c r="D12" s="17"/>
      <c r="E12" s="17"/>
      <c r="F12" s="17"/>
      <c r="G12" s="17"/>
      <c r="H12" s="19">
        <v>0.160000</v>
      </c>
      <c r="I12" s="20">
        <v>9.950000</v>
      </c>
      <c r="J12" s="20"/>
      <c r="K12" s="20">
        <f ca="1">ROUND(INDIRECT(ADDRESS(ROW()+(0), COLUMN()+(-3), 1))*INDIRECT(ADDRESS(ROW()+(0), COLUMN()+(-2), 1)), 2)</f>
        <v>1.590000</v>
      </c>
    </row>
    <row r="13" spans="1:11" ht="12.00" thickBot="1" customHeight="1">
      <c r="A13" s="17" t="s">
        <v>26</v>
      </c>
      <c r="B13" s="18" t="s">
        <v>27</v>
      </c>
      <c r="C13" s="17" t="s">
        <v>28</v>
      </c>
      <c r="D13" s="17"/>
      <c r="E13" s="17"/>
      <c r="F13" s="17"/>
      <c r="G13" s="17"/>
      <c r="H13" s="19">
        <v>0.834000</v>
      </c>
      <c r="I13" s="20">
        <v>13.970000</v>
      </c>
      <c r="J13" s="20"/>
      <c r="K13" s="20">
        <f ca="1">ROUND(INDIRECT(ADDRESS(ROW()+(0), COLUMN()+(-3), 1))*INDIRECT(ADDRESS(ROW()+(0), COLUMN()+(-2), 1)), 2)</f>
        <v>11.650000</v>
      </c>
    </row>
    <row r="14" spans="1:11" ht="12.00" thickBot="1" customHeight="1">
      <c r="A14" s="17" t="s">
        <v>29</v>
      </c>
      <c r="B14" s="18" t="s">
        <v>30</v>
      </c>
      <c r="C14" s="17" t="s">
        <v>31</v>
      </c>
      <c r="D14" s="17"/>
      <c r="E14" s="17"/>
      <c r="F14" s="17"/>
      <c r="G14" s="17"/>
      <c r="H14" s="19">
        <v>0.375000</v>
      </c>
      <c r="I14" s="20">
        <v>15.520000</v>
      </c>
      <c r="J14" s="20"/>
      <c r="K14" s="20">
        <f ca="1">ROUND(INDIRECT(ADDRESS(ROW()+(0), COLUMN()+(-3), 1))*INDIRECT(ADDRESS(ROW()+(0), COLUMN()+(-2), 1)), 2)</f>
        <v>5.820000</v>
      </c>
    </row>
    <row r="15" spans="1:11" ht="12.00" thickBot="1" customHeight="1">
      <c r="A15" s="17" t="s">
        <v>32</v>
      </c>
      <c r="B15" s="21" t="s">
        <v>33</v>
      </c>
      <c r="C15" s="22" t="s">
        <v>34</v>
      </c>
      <c r="D15" s="22"/>
      <c r="E15" s="22"/>
      <c r="F15" s="22"/>
      <c r="G15" s="22"/>
      <c r="H15" s="23">
        <v>0.375000</v>
      </c>
      <c r="I15" s="24">
        <v>14.700000</v>
      </c>
      <c r="J15" s="24"/>
      <c r="K15" s="24">
        <f ca="1">ROUND(INDIRECT(ADDRESS(ROW()+(0), COLUMN()+(-3), 1))*INDIRECT(ADDRESS(ROW()+(0), COLUMN()+(-2), 1)), 2)</f>
        <v>5.510000</v>
      </c>
    </row>
    <row r="16" spans="1:11" ht="12.00" thickBot="1" customHeight="1">
      <c r="A16" s="17"/>
      <c r="B16" s="12" t="s">
        <v>35</v>
      </c>
      <c r="C16" s="10" t="s">
        <v>36</v>
      </c>
      <c r="D16" s="10"/>
      <c r="E16" s="10"/>
      <c r="F16" s="10"/>
      <c r="G16" s="10"/>
      <c r="H16" s="14">
        <v>2.000000</v>
      </c>
      <c r="I16" s="16">
        <f ca="1">ROUND(SUM(INDIRECT(ADDRESS(ROW()+(-1), COLUMN()+(2), 1)),INDIRECT(ADDRESS(ROW()+(-2), COLUMN()+(2), 1)),INDIRECT(ADDRESS(ROW()+(-3), COLUMN()+(2), 1)),INDIRECT(ADDRESS(ROW()+(-4), COLUMN()+(2), 1)),INDIRECT(ADDRESS(ROW()+(-5), COLUMN()+(2), 1)),INDIRECT(ADDRESS(ROW()+(-6), COLUMN()+(2), 1)),INDIRECT(ADDRESS(ROW()+(-7), COLUMN()+(2), 1)),INDIRECT(ADDRESS(ROW()+(-8), COLUMN()+(2), 1))), 2)</f>
        <v>40.520000</v>
      </c>
      <c r="J16" s="16"/>
      <c r="K16" s="16">
        <f ca="1">ROUND(INDIRECT(ADDRESS(ROW()+(0), COLUMN()+(-3), 1))*INDIRECT(ADDRESS(ROW()+(0), COLUMN()+(-2), 1))/100, 2)</f>
        <v>0.810000</v>
      </c>
    </row>
    <row r="17" spans="1:11" ht="12.00" thickBot="1" customHeight="1">
      <c r="A17" s="22"/>
      <c r="B17" s="21" t="s">
        <v>37</v>
      </c>
      <c r="C17" s="22" t="s">
        <v>38</v>
      </c>
      <c r="D17" s="22"/>
      <c r="E17" s="22"/>
      <c r="F17" s="22"/>
      <c r="G17" s="22"/>
      <c r="H17" s="23">
        <v>3.000000</v>
      </c>
      <c r="I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41.330000</v>
      </c>
      <c r="J17" s="24"/>
      <c r="K17" s="24">
        <f ca="1">ROUND(INDIRECT(ADDRESS(ROW()+(0), COLUMN()+(-3), 1))*INDIRECT(ADDRESS(ROW()+(0), COLUMN()+(-2), 1))/100, 2)</f>
        <v>1.240000</v>
      </c>
    </row>
    <row r="18" spans="1:11" ht="12.00" thickBot="1" customHeight="1">
      <c r="A18" s="6" t="s">
        <v>39</v>
      </c>
      <c r="B18" s="7"/>
      <c r="C18" s="7"/>
      <c r="D18" s="7"/>
      <c r="E18" s="7"/>
      <c r="F18" s="7"/>
      <c r="G18" s="7"/>
      <c r="H18" s="25"/>
      <c r="I18" s="6" t="s">
        <v>40</v>
      </c>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42.570000</v>
      </c>
    </row>
  </sheetData>
  <mergeCells count="29">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 ref="C15:G15"/>
    <mergeCell ref="I15:J15"/>
    <mergeCell ref="C16:G16"/>
    <mergeCell ref="I16:J16"/>
    <mergeCell ref="C17:G17"/>
    <mergeCell ref="I17:J17"/>
    <mergeCell ref="A18:G18"/>
    <mergeCell ref="I18:J18"/>
  </mergeCells>
  <pageMargins left="0.620079" right="0.472441" top="0.472441" bottom="0.472441" header="0.0" footer="0.0"/>
  <pageSetup paperSize="9" orientation="portrait"/>
  <rowBreaks count="0" manualBreakCount="0">
    </rowBreaks>
</worksheet>
</file>